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Groups\_ПТО_ПРОИЗВОДСТВЕННО-ТЕХНИЧЕСКИЙ ОТДЕЛ\ВДГО, ВКГО\2. Графики ТО по филиалам\2026\1.Филиал  в г. Мышкин +\Новые графики\"/>
    </mc:Choice>
  </mc:AlternateContent>
  <xr:revisionPtr revIDLastSave="0" documentId="13_ncr:1_{955FCE96-7FF7-47BE-9F00-345AF9FBCB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график ТО домовладений" sheetId="1" r:id="rId1"/>
  </sheets>
  <definedNames>
    <definedName name="_xlnm.Print_Area" localSheetId="0">'график ТО домовладений'!$A$1:$F$502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6" i="1" l="1"/>
  <c r="D445" i="1"/>
  <c r="D389" i="1"/>
  <c r="D327" i="1"/>
  <c r="D283" i="1"/>
  <c r="D221" i="1"/>
  <c r="D152" i="1"/>
  <c r="D96" i="1"/>
  <c r="D82" i="1"/>
  <c r="D53" i="1"/>
  <c r="D180" i="1" l="1"/>
  <c r="D124" i="1"/>
  <c r="D497" i="1" l="1"/>
</calcChain>
</file>

<file path=xl/sharedStrings.xml><?xml version="1.0" encoding="utf-8"?>
<sst xmlns="http://schemas.openxmlformats.org/spreadsheetml/2006/main" count="1663" uniqueCount="447">
  <si>
    <t>в г.Мышкине</t>
  </si>
  <si>
    <t>Утверждаю</t>
  </si>
  <si>
    <t xml:space="preserve"> АО "Газпром газораспределение Ярославль"</t>
  </si>
  <si>
    <t>Адрес</t>
  </si>
  <si>
    <t>Всего за январь</t>
  </si>
  <si>
    <t>Всего за февраль</t>
  </si>
  <si>
    <t>Всего за март</t>
  </si>
  <si>
    <t>Всего за апрель</t>
  </si>
  <si>
    <t>Всего за май</t>
  </si>
  <si>
    <t>Всего за июнь</t>
  </si>
  <si>
    <t>Всего за июль</t>
  </si>
  <si>
    <t>Всего за август</t>
  </si>
  <si>
    <t>Всего за сентябрь</t>
  </si>
  <si>
    <t>Всего за октябрь</t>
  </si>
  <si>
    <t>Всего за ноябрь</t>
  </si>
  <si>
    <t xml:space="preserve"> </t>
  </si>
  <si>
    <t>Всего за декабрь</t>
  </si>
  <si>
    <t>ВСЕГО ЗА ГОД</t>
  </si>
  <si>
    <t>№ п/п</t>
  </si>
  <si>
    <t>Таксанова И.А.</t>
  </si>
  <si>
    <t xml:space="preserve">Кол-во квартир </t>
  </si>
  <si>
    <t>Тип жилья (многоквартирный дом/домовладение</t>
  </si>
  <si>
    <t>Директор филиала №2</t>
  </si>
  <si>
    <t xml:space="preserve">                       Белов М.А.</t>
  </si>
  <si>
    <t>"____"_______________2026год</t>
  </si>
  <si>
    <t>№ дома</t>
  </si>
  <si>
    <t>Планируемая дата проведения ТО                     ( месяц,год)</t>
  </si>
  <si>
    <t>с.Большое село, ул.Сурикова</t>
  </si>
  <si>
    <t>с.Большое село, ул.Кооперативная</t>
  </si>
  <si>
    <t>с.Большое село, ул.Мясникова</t>
  </si>
  <si>
    <t>с.Большое село, ул.Первомайская</t>
  </si>
  <si>
    <t>с.Большое село, ул.Челюскинцев</t>
  </si>
  <si>
    <t>с.Большое село, ул.Усыскина</t>
  </si>
  <si>
    <t>с.Большое село, ул.2-Полевая</t>
  </si>
  <si>
    <t xml:space="preserve">январь </t>
  </si>
  <si>
    <t xml:space="preserve">февраль </t>
  </si>
  <si>
    <t xml:space="preserve">март </t>
  </si>
  <si>
    <t xml:space="preserve">апрель </t>
  </si>
  <si>
    <t xml:space="preserve">май </t>
  </si>
  <si>
    <t xml:space="preserve">июнь </t>
  </si>
  <si>
    <t xml:space="preserve">июль </t>
  </si>
  <si>
    <t xml:space="preserve">август </t>
  </si>
  <si>
    <t xml:space="preserve">сентябрь </t>
  </si>
  <si>
    <t xml:space="preserve">октябрь </t>
  </si>
  <si>
    <t xml:space="preserve">с.Большое село, ул.Депутатская  </t>
  </si>
  <si>
    <t>д.1(кв.1-4); д.2(кв.1,2);  д.3(кв.1,2)</t>
  </si>
  <si>
    <t>домовладение</t>
  </si>
  <si>
    <t>с.Большое село, ул.Заречная</t>
  </si>
  <si>
    <t>д.12,д.21; д.27</t>
  </si>
  <si>
    <t>д.7</t>
  </si>
  <si>
    <t>с.Большое село, ул.Комсомольская</t>
  </si>
  <si>
    <t>д.1(кв.1-3); д.2(кв.2),</t>
  </si>
  <si>
    <t>д.8; д.10; д.11; д.19а</t>
  </si>
  <si>
    <t>с.Большое село, ул.Крестьянская</t>
  </si>
  <si>
    <t>д.16; д.18</t>
  </si>
  <si>
    <t>с.Большое село, ул.8-Марта</t>
  </si>
  <si>
    <t>д.11</t>
  </si>
  <si>
    <t>с.Большое село, ул.Мира</t>
  </si>
  <si>
    <t>д.15</t>
  </si>
  <si>
    <t>д.70</t>
  </si>
  <si>
    <t>с.Большое село, пер.Первомайский</t>
  </si>
  <si>
    <t>д.3(кв.1)</t>
  </si>
  <si>
    <t>д.6; д.18; д.47</t>
  </si>
  <si>
    <t>с.Большое село, ул.Свободы</t>
  </si>
  <si>
    <t>д.38</t>
  </si>
  <si>
    <t>с.Большое село, ул.1-Северная</t>
  </si>
  <si>
    <t>д.10; д.17(кв.1,2)</t>
  </si>
  <si>
    <t>с.Большое село, ул.Труда</t>
  </si>
  <si>
    <t>д.5; д.6А; д.7; д.9</t>
  </si>
  <si>
    <t>д.13; д.51(кв.1,2)</t>
  </si>
  <si>
    <t>д.5; д.6(кв.1); д.14</t>
  </si>
  <si>
    <t>д.Сельцо, ул.Солнечная</t>
  </si>
  <si>
    <t>д.2; д.4(кв.1,2)</t>
  </si>
  <si>
    <t>д.Сельцо, ул.Рассветная</t>
  </si>
  <si>
    <t xml:space="preserve">д.8(кв.1,2); д.10(кв.1,2); д.24 </t>
  </si>
  <si>
    <t>с.Охотино, ул.Плиговская</t>
  </si>
  <si>
    <t>д.6, д.15</t>
  </si>
  <si>
    <t>с.Охотино, ул.Первомайская</t>
  </si>
  <si>
    <t>д.7(кв.1); д.9(кв.2)д.11(кв.2)</t>
  </si>
  <si>
    <t>с.Охотино,  ул.Лесная</t>
  </si>
  <si>
    <t>д.11(кв.1)</t>
  </si>
  <si>
    <t>с.Охотино,  ул.Молодежная</t>
  </si>
  <si>
    <t>д.7, д.16(кв.1,2); д.18(кв.1)</t>
  </si>
  <si>
    <t>с.Еремейцево</t>
  </si>
  <si>
    <t>д.24Б; д.26А</t>
  </si>
  <si>
    <t>с.Варегово, ул.Февральская</t>
  </si>
  <si>
    <t>д.36</t>
  </si>
  <si>
    <t>с.Шельшедом, ул.Советская</t>
  </si>
  <si>
    <t>д.10</t>
  </si>
  <si>
    <t>с.Шельшедом, ул.Молодежная</t>
  </si>
  <si>
    <t>д.12</t>
  </si>
  <si>
    <t>д.103</t>
  </si>
  <si>
    <t>д.Шамнино</t>
  </si>
  <si>
    <t>д.9(кв.1); д.15(кв.2); д.34</t>
  </si>
  <si>
    <t>д.10; д.12; д.15; д.26</t>
  </si>
  <si>
    <t>д.19</t>
  </si>
  <si>
    <t>д.30А; д.33; д.43(кв.2)</t>
  </si>
  <si>
    <t>с.Большое село, ул.2-Северная</t>
  </si>
  <si>
    <t>д2; д.4; д.7а; д.5(кв.2); д.9(кв.1,2)</t>
  </si>
  <si>
    <t>д.7; д.15(кв.2)</t>
  </si>
  <si>
    <t>д.3</t>
  </si>
  <si>
    <t>д.40; д.50; д.57</t>
  </si>
  <si>
    <t>с.Дунилово, ул.Мира-2</t>
  </si>
  <si>
    <t>с.Дунилово, ул.Мира</t>
  </si>
  <si>
    <t>д.14</t>
  </si>
  <si>
    <t>с.Дунилово, ул.8-Марта</t>
  </si>
  <si>
    <t>д.12А</t>
  </si>
  <si>
    <t xml:space="preserve"> с.Дунилово, ул.Первомайская</t>
  </si>
  <si>
    <t>д.27</t>
  </si>
  <si>
    <t>д.12; д.27, д.50</t>
  </si>
  <si>
    <t>с.Варегово, ул.Стахановская</t>
  </si>
  <si>
    <t>д.5</t>
  </si>
  <si>
    <t>п.Юхоть, ул.Сосновая</t>
  </si>
  <si>
    <t>д.9(кв.2,3); д.12(кв.3)</t>
  </si>
  <si>
    <t>д.59; д.61;д.84а; д.89. д.133</t>
  </si>
  <si>
    <t>с.Еремейцево, ул.Вишневая</t>
  </si>
  <si>
    <t>д.2А</t>
  </si>
  <si>
    <t xml:space="preserve"> с.Еремейцево, ул.Медовая</t>
  </si>
  <si>
    <t>д.24</t>
  </si>
  <si>
    <t>с.Еремейцево, ул.Старосельская</t>
  </si>
  <si>
    <t>д.131</t>
  </si>
  <si>
    <t xml:space="preserve"> д.Володино, ул.Луговая</t>
  </si>
  <si>
    <t>д.8</t>
  </si>
  <si>
    <t>с.Варегово, ул.Механическая</t>
  </si>
  <si>
    <t>д.2</t>
  </si>
  <si>
    <t>с.Варегово, ул.Депутатская</t>
  </si>
  <si>
    <t>д.9, д.15</t>
  </si>
  <si>
    <t>с.Варегово, ул.Новый путь</t>
  </si>
  <si>
    <t>д.22</t>
  </si>
  <si>
    <t>д.49, 65</t>
  </si>
  <si>
    <t>с.Большое село, ул.Советская</t>
  </si>
  <si>
    <t>д.1(кв.1,2)</t>
  </si>
  <si>
    <t>д.1</t>
  </si>
  <si>
    <t>д.6</t>
  </si>
  <si>
    <t>д.6б, д.12, д.10а, 22а, д.48,д.54,д.54А,д.56А,д.60, д.62А,д.72, д.74, 82, д.107</t>
  </si>
  <si>
    <t>с.Еремейцево, тер.земли СХН</t>
  </si>
  <si>
    <t>д.11А</t>
  </si>
  <si>
    <t>с.Юхоть, ул.Сосновая</t>
  </si>
  <si>
    <t>д.15(кв.3)</t>
  </si>
  <si>
    <t>с.Юхоть, ул.Волжская</t>
  </si>
  <si>
    <t>д.16(кв.2), д.19(кв.2)</t>
  </si>
  <si>
    <t>д.20</t>
  </si>
  <si>
    <t>д.Шамнино, д.7(кв.2),17(1,2),8а</t>
  </si>
  <si>
    <t>д.Сельцо, ул.Солнечная, д.10(2),16(1,2),</t>
  </si>
  <si>
    <t>с.Большое село, ул.Пролетарская, д.4</t>
  </si>
  <si>
    <t>с.Большое село, ул.Садовая, д.11,13,15</t>
  </si>
  <si>
    <t>с.Большое село, ул.Свободы, д.12,21,23,39(2)</t>
  </si>
  <si>
    <t>с.Большое село, ул.2-Северная, д.1,1А,7(1)</t>
  </si>
  <si>
    <t>с.Большое село, ул.2-Строителей, д.3(2)</t>
  </si>
  <si>
    <t>д.14(1,2)</t>
  </si>
  <si>
    <t>д.17, д.21</t>
  </si>
  <si>
    <t>д.5(кв.1)</t>
  </si>
  <si>
    <t>д.9</t>
  </si>
  <si>
    <t>д.4(кв.2)</t>
  </si>
  <si>
    <t>д.Сельцо, ул.2-Солнечная</t>
  </si>
  <si>
    <t>д.16(кв.1,2)</t>
  </si>
  <si>
    <t>д.8б; д.24</t>
  </si>
  <si>
    <t>д.Палюшино, ул.Центральная</t>
  </si>
  <si>
    <t>д.19(кв.1,2)</t>
  </si>
  <si>
    <t>д.6А</t>
  </si>
  <si>
    <t>д.16(кв.1); д.13(кв.1,2)</t>
  </si>
  <si>
    <t>д.7(кв.2); д.11(кв.2);д.17(кв.1,2)</t>
  </si>
  <si>
    <t>с.Варегово, ул.Верный путь</t>
  </si>
  <si>
    <t>д.3(кв.2)</t>
  </si>
  <si>
    <t>д.16</t>
  </si>
  <si>
    <t>д.5(кв.1,2); д.7(кв.1,3,4)</t>
  </si>
  <si>
    <t>д.27(кв.2)</t>
  </si>
  <si>
    <t>д.6(кв.1,2); 10(кв.2)</t>
  </si>
  <si>
    <t>д.5(кв.2); д.9</t>
  </si>
  <si>
    <t>д.26</t>
  </si>
  <si>
    <t>д.4(кв.1,2); д.5(кв.1,2); д.6(кв.1,2);  д.12;д.30</t>
  </si>
  <si>
    <t>д.1; д.1А; д.2а(кв.1,2); д.5(кв.1,2); д.6; д.7; д.9</t>
  </si>
  <si>
    <t>д.34</t>
  </si>
  <si>
    <t>с.Большое село, ул.3-Строителей</t>
  </si>
  <si>
    <t>с.Дунилово, ул.Полевая</t>
  </si>
  <si>
    <t xml:space="preserve">  п.Юхоть, ул.Волжская</t>
  </si>
  <si>
    <t>с.Шельшедом, ул.Полевая</t>
  </si>
  <si>
    <t>д.4</t>
  </si>
  <si>
    <t>д.12; д.14; д.41; д.56, д.69; д.77</t>
  </si>
  <si>
    <t>д.9, д.25Б; д.67</t>
  </si>
  <si>
    <t>д.29</t>
  </si>
  <si>
    <t>д,Шамнино</t>
  </si>
  <si>
    <t>д.8А, д.39</t>
  </si>
  <si>
    <t>с.Большое Село, ул.Заречная</t>
  </si>
  <si>
    <t>с.Большое село, ул.1-Строителей</t>
  </si>
  <si>
    <t>с.Большое село, ул.2-Строителей</t>
  </si>
  <si>
    <t>с.Дунилово, ул.Советская</t>
  </si>
  <si>
    <t>д.1; д.17; д.22</t>
  </si>
  <si>
    <t>д.9(кв.1,2); д.11(кв.2-4)</t>
  </si>
  <si>
    <t>д.2б(кв.1); д.2а(кв.2); д.47</t>
  </si>
  <si>
    <t>д.1Б</t>
  </si>
  <si>
    <t>д.15; д.19(кв.2)</t>
  </si>
  <si>
    <t>д.59(кв.1,2,3,4, 5)</t>
  </si>
  <si>
    <t>д.9;д.10</t>
  </si>
  <si>
    <t>д.17;д.32а;д.33</t>
  </si>
  <si>
    <t>с.Варегово, ул.Ярославская</t>
  </si>
  <si>
    <t>д.29,31</t>
  </si>
  <si>
    <t>д.21;д.25</t>
  </si>
  <si>
    <t>д.7/1</t>
  </si>
  <si>
    <t>с.Охотино, ул.Труда</t>
  </si>
  <si>
    <t>д.5; д.13а</t>
  </si>
  <si>
    <t>д.13(кв.1)</t>
  </si>
  <si>
    <t>д.1(кв.1); д.12(кв.1)</t>
  </si>
  <si>
    <t>д.7(кв.1), д.46</t>
  </si>
  <si>
    <t>с.Большое село, ул.2-Ломовская</t>
  </si>
  <si>
    <t>с.Варегово, ул.Свободы</t>
  </si>
  <si>
    <t>с.Охотино, ул.Лесная</t>
  </si>
  <si>
    <t>п.Юхоть, ул.Волжская</t>
  </si>
  <si>
    <t>с.Шельшедом, ул.Школьная</t>
  </si>
  <si>
    <t>д.3; д.22(кв.1,2); д.24; д.32; д.38</t>
  </si>
  <si>
    <t>д.6(кв.2)</t>
  </si>
  <si>
    <t>д.2(кв.3); д.7; д.25а; д.41</t>
  </si>
  <si>
    <t>д.2(кв.3); д.7(кв.1,2)</t>
  </si>
  <si>
    <t>д.9; д.9а; д.11</t>
  </si>
  <si>
    <t>д.1; д.8Б; д.19(кв.1); д.26</t>
  </si>
  <si>
    <t>д.29А</t>
  </si>
  <si>
    <t xml:space="preserve">д.2 </t>
  </si>
  <si>
    <t>д.22; д.25Г</t>
  </si>
  <si>
    <t>д.7(кв.1,2); д.16; д.18; д.32</t>
  </si>
  <si>
    <t>д.61</t>
  </si>
  <si>
    <t>д.18</t>
  </si>
  <si>
    <t>п.Юхоть, ул..Волжская</t>
  </si>
  <si>
    <t>д.7а</t>
  </si>
  <si>
    <t>д.Высоцкая</t>
  </si>
  <si>
    <t>д.35А</t>
  </si>
  <si>
    <t>с.Большое село, ул.Первомайсая</t>
  </si>
  <si>
    <t>с.Большое село, ул.Набережная</t>
  </si>
  <si>
    <t>с.Варегово, ул.Первомайская</t>
  </si>
  <si>
    <t>д.Володино, ул.Заречная</t>
  </si>
  <si>
    <t>д.50</t>
  </si>
  <si>
    <t>д.13</t>
  </si>
  <si>
    <t>д.24А</t>
  </si>
  <si>
    <t>д.30А;д.26</t>
  </si>
  <si>
    <t>д.78</t>
  </si>
  <si>
    <t>д.2Б(кв.1)</t>
  </si>
  <si>
    <t>д.50, д.10А</t>
  </si>
  <si>
    <t>д.4(кв.1,2); д.7(кв.2)</t>
  </si>
  <si>
    <t>д.5; д.8(кв.1); д.19(кв.1)</t>
  </si>
  <si>
    <t>д.46; д.59</t>
  </si>
  <si>
    <t>д.1(кв.1)</t>
  </si>
  <si>
    <t>д.12; д.13</t>
  </si>
  <si>
    <t>д.25а(кв.1,2); д.25(кв.3); д.31</t>
  </si>
  <si>
    <t>д.11а</t>
  </si>
  <si>
    <t>д.9, д.16, д.21а;</t>
  </si>
  <si>
    <t>д.13; д.24</t>
  </si>
  <si>
    <t>д.Сельцо, ул.Мирная</t>
  </si>
  <si>
    <t>д.9(кв.2), д.31, д.36</t>
  </si>
  <si>
    <t>д.13; д.19;д.20</t>
  </si>
  <si>
    <t>д.5;д.14</t>
  </si>
  <si>
    <t>д.10а;д.23</t>
  </si>
  <si>
    <t>с.Варегово, ул.Шагвалеева</t>
  </si>
  <si>
    <t>д.11А(кв.3)</t>
  </si>
  <si>
    <t>с.Варегово, ул.8-Марта</t>
  </si>
  <si>
    <t>д.21</t>
  </si>
  <si>
    <t>с.Варегово, ул.Мира</t>
  </si>
  <si>
    <t>д.2; д.8</t>
  </si>
  <si>
    <t>д.14в</t>
  </si>
  <si>
    <t>д.8; д.10а</t>
  </si>
  <si>
    <t>д.6, д.7</t>
  </si>
  <si>
    <t>с.Шельшедом,  ул.Школьная</t>
  </si>
  <si>
    <t xml:space="preserve">д.8 </t>
  </si>
  <si>
    <t>д.Палюшино, ул.Полевая</t>
  </si>
  <si>
    <t>с.Охотино, ул.Вознесенская</t>
  </si>
  <si>
    <t xml:space="preserve">д.14 </t>
  </si>
  <si>
    <t>д.4(кв.2); д.9(кв.1),  д.12(кв.1,2)</t>
  </si>
  <si>
    <t xml:space="preserve">д.5(кв.2), д.6, </t>
  </si>
  <si>
    <t>с.Большое село, пер.Малый</t>
  </si>
  <si>
    <t>с.Большое село, ул.Ольховая</t>
  </si>
  <si>
    <t>с.Дунилово, ул.Первомайская</t>
  </si>
  <si>
    <t xml:space="preserve">с.Варегово, ул.Механическая </t>
  </si>
  <si>
    <t>с.Шельшедом, ул.Солнечная</t>
  </si>
  <si>
    <t>д.29(кв.1,2)</t>
  </si>
  <si>
    <t>д.1в</t>
  </si>
  <si>
    <t>д.7; д.45(кв.1,2)</t>
  </si>
  <si>
    <t>д.19; д.22; д.31; д.35; д.57(кв.1,2); д.60; д.70</t>
  </si>
  <si>
    <t>д.4(кв.1), д .7(кв.2), д.15</t>
  </si>
  <si>
    <t xml:space="preserve">д.10 </t>
  </si>
  <si>
    <t>д.9(кв.4)</t>
  </si>
  <si>
    <t>д.3(кв.1,2)</t>
  </si>
  <si>
    <t>д.Сельцо, ул.Звездная</t>
  </si>
  <si>
    <t xml:space="preserve">д.25 </t>
  </si>
  <si>
    <t>д.17(кв.1,2), д.10(кв.2)</t>
  </si>
  <si>
    <t>с.Охотино, ул.Молодежная</t>
  </si>
  <si>
    <t>с.Охотино, ул.Солнечная</t>
  </si>
  <si>
    <t>д.Еремейцево</t>
  </si>
  <si>
    <t>д.80</t>
  </si>
  <si>
    <t>д.Еремейцево, улСтаросельская</t>
  </si>
  <si>
    <t>д.12а</t>
  </si>
  <si>
    <t>д.2(кв.2)</t>
  </si>
  <si>
    <t>д.6; д.7</t>
  </si>
  <si>
    <t>д.5(кв.2)</t>
  </si>
  <si>
    <t>д.7;  д.13; д.14; д.19; д.24; д.29</t>
  </si>
  <si>
    <t>д.6; д.12</t>
  </si>
  <si>
    <t>д.11(кв.1,2)</t>
  </si>
  <si>
    <t>д.9(кв.2)</t>
  </si>
  <si>
    <t>д.6; д.12; д.13</t>
  </si>
  <si>
    <t>д.6(кв.1,3)</t>
  </si>
  <si>
    <t>д.9; д.10</t>
  </si>
  <si>
    <t>д.11; д.29; д.41; д.43; д.45</t>
  </si>
  <si>
    <t>с.Большое село, пер.Ломовской</t>
  </si>
  <si>
    <t>д.32, д.39</t>
  </si>
  <si>
    <t>д.31а(кв.1,2)</t>
  </si>
  <si>
    <t>с.Варегово,ул.Депутатская</t>
  </si>
  <si>
    <t>д.8, д.21</t>
  </si>
  <si>
    <t>с.Варегово, ул.Чапаева</t>
  </si>
  <si>
    <t>д.5(кв.4)</t>
  </si>
  <si>
    <t>д.1(кв.1,2); д.2а; д.3а; д.7</t>
  </si>
  <si>
    <t>д.1(кв.2)</t>
  </si>
  <si>
    <t>с.Шельшедом, ул.Мира</t>
  </si>
  <si>
    <t>д.1, д.30, д.36, д.37</t>
  </si>
  <si>
    <t>с.Дунилово, ул.Пионерская</t>
  </si>
  <si>
    <t>с.Дунилово, ул.Лесная</t>
  </si>
  <si>
    <t>с.Большое село, ул.Запрудная</t>
  </si>
  <si>
    <t xml:space="preserve"> д.2(кв.1)</t>
  </si>
  <si>
    <t>с.Большое село, ул.Свободв</t>
  </si>
  <si>
    <t>д.Сельцо, ул.Молодежная</t>
  </si>
  <si>
    <t>с.Еремейцево, ул.Медовая</t>
  </si>
  <si>
    <t>д.Еремейцево, ул.Земляничная</t>
  </si>
  <si>
    <t>с.Варегово, ул.3-Железнодорожная</t>
  </si>
  <si>
    <t>д.9,  д.24; д.27а</t>
  </si>
  <si>
    <t>д.23;д.25;д.54</t>
  </si>
  <si>
    <t>д.2;д.12а;д.16;д.17;д.18;д.20; д.21; д.23; д.24; д.30;д.31(кв.1), д.33(кв.1,2)</t>
  </si>
  <si>
    <t>д.2Г(1,2);д.8; д.9; д.15; д.25; д.31(1,2); д.62; д.66(кв.2), д.68(1,2); д.74; д.81</t>
  </si>
  <si>
    <t>д.44(кв.1)</t>
  </si>
  <si>
    <t>с.Большое село, ул.Садовая</t>
  </si>
  <si>
    <t>д.37, д.40; д.51; д.52; д.54(кв.1,2); д.63, д.65</t>
  </si>
  <si>
    <t>д.4, 6</t>
  </si>
  <si>
    <t>д.20(кв.1,2)</t>
  </si>
  <si>
    <t>д.Сельцо, пер.Молодежный</t>
  </si>
  <si>
    <t>д.2, д.5</t>
  </si>
  <si>
    <t>д. 9(кв.1,2)</t>
  </si>
  <si>
    <t>д.6, д.7; д.16</t>
  </si>
  <si>
    <t>д.3; д.29</t>
  </si>
  <si>
    <t>д.10; д.18; д.20; д.24; д.27</t>
  </si>
  <si>
    <t>д.3(кв.1,2);д.4;  д.6; д.25; д.28; д.56</t>
  </si>
  <si>
    <t>д.4(кв.1)</t>
  </si>
  <si>
    <t>д.4, д.11</t>
  </si>
  <si>
    <t>д.15(кв.1,2)</t>
  </si>
  <si>
    <t>д.2; д.34</t>
  </si>
  <si>
    <t>д.1; д.2</t>
  </si>
  <si>
    <t>д.Юхоть, ул.Волжская</t>
  </si>
  <si>
    <t>д.2; д.3, д.12а</t>
  </si>
  <si>
    <t>д.Юхоть, ул.Сосновая</t>
  </si>
  <si>
    <t>д.7(кв.3)</t>
  </si>
  <si>
    <t>д.1, д.3</t>
  </si>
  <si>
    <t>д.Палюшино, ул.Дачная</t>
  </si>
  <si>
    <t>д.12, д.14б</t>
  </si>
  <si>
    <t>д.13,д.15,д.39, д.74А,д.86а, д.94,д.109</t>
  </si>
  <si>
    <t>с.Еремейцево, ул.Земляничная</t>
  </si>
  <si>
    <t>д.1(кв.1); 5(кв.1,2)</t>
  </si>
  <si>
    <t>д.9;д.18А; д.22А</t>
  </si>
  <si>
    <t>с.Дунилово, ул.Новая</t>
  </si>
  <si>
    <t>д.2, д.21</t>
  </si>
  <si>
    <t>д.6, д.43, д.45</t>
  </si>
  <si>
    <t>д.13а</t>
  </si>
  <si>
    <t xml:space="preserve">д.17 </t>
  </si>
  <si>
    <t>д.7; д.25(1)</t>
  </si>
  <si>
    <t>д.14(кв.1,2)</t>
  </si>
  <si>
    <t>д.9; д.28;д.36; д.37; д.40; д.48; д.60; д.62</t>
  </si>
  <si>
    <t>с.Большое село, ул.1-Полевая</t>
  </si>
  <si>
    <t xml:space="preserve">с.Большое село, ул.2-Полевая </t>
  </si>
  <si>
    <t>д.Сельцо, ул.Старосельская</t>
  </si>
  <si>
    <t>д.Сельцо,  ул.2-Солнечная</t>
  </si>
  <si>
    <t>с.Варегово, ул.Школьная</t>
  </si>
  <si>
    <t>с.Еремейцево, терр.зем.СХН</t>
  </si>
  <si>
    <t>с.Дунилово, ул.8-Мара</t>
  </si>
  <si>
    <t>д.5, д.11</t>
  </si>
  <si>
    <t xml:space="preserve"> д.1(кв.1)</t>
  </si>
  <si>
    <t>с.Большое село, ул.Пролетарская</t>
  </si>
  <si>
    <t>д.4(кв.1.2); д.7(кв.2); д.8(кв.1)</t>
  </si>
  <si>
    <t>д.16; д.33</t>
  </si>
  <si>
    <t>д.1а; д.1(кв.1,2); д.2(кв.1,2); д.22; д.28</t>
  </si>
  <si>
    <t>д.11; д.12(кв.1,2); д.18(кв.1,2); д.26; д.33,</t>
  </si>
  <si>
    <t>д.13(кв.2)</t>
  </si>
  <si>
    <t>д.2а</t>
  </si>
  <si>
    <t xml:space="preserve"> д.1А,  д.8; д.9</t>
  </si>
  <si>
    <t>д.2(кв.2); д.3(кв.1,2); д.18; д.47; д.49; д.53(кв.1,2); д.58, д.69</t>
  </si>
  <si>
    <t>д.5А; д.9; д.15(1), д.18(кв.1,2), д.20</t>
  </si>
  <si>
    <t>д.13, д.26А</t>
  </si>
  <si>
    <t>д.3(кв.1,2); д.7а; д.12; д.20</t>
  </si>
  <si>
    <t>д.2; д.8; д.14, д.19, д.23</t>
  </si>
  <si>
    <t>д.5(кв.2);д.2, д.9</t>
  </si>
  <si>
    <t>д.9(кв.3)</t>
  </si>
  <si>
    <t>д.28;д.34</t>
  </si>
  <si>
    <t>д.19, д.20</t>
  </si>
  <si>
    <t>д.28, д.31</t>
  </si>
  <si>
    <t>с.Охотино, ул.Полевая</t>
  </si>
  <si>
    <t>д.2(кв.1), д.6;д.18(кв.2)</t>
  </si>
  <si>
    <t>д.35; д.37(кв.1)</t>
  </si>
  <si>
    <t>д.14(кв.1)</t>
  </si>
  <si>
    <t>д.18а, д.22</t>
  </si>
  <si>
    <t>д.2(кв.1,2);д.11А;д.17</t>
  </si>
  <si>
    <t>д.5(кв.4), д.7;д.6б;д.6в;д.11;д.14(кв.1)</t>
  </si>
  <si>
    <t>д.18(кв.1,2)</t>
  </si>
  <si>
    <t>д.Палюшино,ул.Полевая</t>
  </si>
  <si>
    <t>д.3;д.7</t>
  </si>
  <si>
    <t>д.18а, д.32а; д.38,д.44, д.56;  д.73а, д.86</t>
  </si>
  <si>
    <t>с.Еремейцево,  ул.Старосельская</t>
  </si>
  <si>
    <t>д.12б; д.135</t>
  </si>
  <si>
    <t>с.Еремейцево,  террит.зем.СХН</t>
  </si>
  <si>
    <t>д.Игрищи, ул.Мира</t>
  </si>
  <si>
    <t>д.17; д.20; д.22</t>
  </si>
  <si>
    <t>д.Игрищи, ул.Труда</t>
  </si>
  <si>
    <t>д.Игрищи,  ул.Советская</t>
  </si>
  <si>
    <t xml:space="preserve">ноябрь </t>
  </si>
  <si>
    <t>д.6; д.6а; д.18;д.20, д.27</t>
  </si>
  <si>
    <t>д.12; д.30; д.35; д.46</t>
  </si>
  <si>
    <t>д.11; д.13; д.15</t>
  </si>
  <si>
    <t>д.1; д.1А; д.3; д.7(кв.1)</t>
  </si>
  <si>
    <t>д.12(кв.3)</t>
  </si>
  <si>
    <t>д.35(кв1.,2); д.53; д.55</t>
  </si>
  <si>
    <t>д.15(кв.4); д.24(кв.2)</t>
  </si>
  <si>
    <t>д.6; д.2; д.24</t>
  </si>
  <si>
    <t>декабрь</t>
  </si>
  <si>
    <t>д.5; д.9; д.9(баня); д.15</t>
  </si>
  <si>
    <t>д.8; д.14</t>
  </si>
  <si>
    <t>д.10(кв.1); д.21</t>
  </si>
  <si>
    <t>д.10а, 14А;д.18, д.20</t>
  </si>
  <si>
    <t>д.1,д.13;  д.20(кв.1,2)</t>
  </si>
  <si>
    <t>д.3; д.57</t>
  </si>
  <si>
    <t>д.4, д.18</t>
  </si>
  <si>
    <t>с.Охотино, улПервомайска</t>
  </si>
  <si>
    <t>д.2(кв.2); д.6(кв.1, 2),  д.18</t>
  </si>
  <si>
    <t>д.1, д. д.22</t>
  </si>
  <si>
    <t>д.16, д.18</t>
  </si>
  <si>
    <t>д.18а, д.18б; д.18в</t>
  </si>
  <si>
    <t>д.16в</t>
  </si>
  <si>
    <t>д.5; д.17</t>
  </si>
  <si>
    <t>д.54</t>
  </si>
  <si>
    <t>д.9, д.55</t>
  </si>
  <si>
    <t xml:space="preserve"> д.3 (кв.1)</t>
  </si>
  <si>
    <t>д.11, д.12</t>
  </si>
  <si>
    <t>д.9; д.27</t>
  </si>
  <si>
    <t>д.Фофаново</t>
  </si>
  <si>
    <t xml:space="preserve">Мастер СВДГО Большесельского РЭУ  №2/4                  </t>
  </si>
  <si>
    <t xml:space="preserve">График проведения технического обслуживания внутридомового и (или) внутриквартирного газового оборудования  на  2026 года.
Филиал №2 АО «Газпром газораспределение Ярославль» в г.Мышкине, Большесельский РЭУ №2/4. </t>
  </si>
  <si>
    <t>Плановые работы проводятся с 8.00 до 17.00. Информация о конкретных датах и времени проведения технического обслуживания будет доведена до абонентов по телефону. 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 8(48542)2-13-80</t>
  </si>
  <si>
    <t>д.22а</t>
  </si>
  <si>
    <t>д.12б, д.17(кв.1)</t>
  </si>
  <si>
    <t>д.1, д.22</t>
  </si>
  <si>
    <t>д.12; д.21; д.24, д.39</t>
  </si>
  <si>
    <t>д.2а(кв.1); д. 2е(кв.1,2); д.3; д.6; д.13; д.61</t>
  </si>
  <si>
    <t>д.3(д.1); д.4(кв.1); д.6(кв.1,2); д.8(кв.2,4)</t>
  </si>
  <si>
    <t>д.43</t>
  </si>
  <si>
    <t xml:space="preserve"> д.Палюшино, ул.Полевая</t>
  </si>
  <si>
    <t>с.Варегово, ул.2-Железнодорожная</t>
  </si>
  <si>
    <t>д.Володино, ул.Луговая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</si>
</sst>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10"/>
      <color indexed="10"/>
      <name val="Arial Cyr"/>
      <family val="2"/>
      <charset val="204"/>
    </font>
    <font>
      <sz val="10"/>
      <color indexed="10"/>
      <name val="Arial Cyr"/>
      <family val="2"/>
      <charset val="204"/>
    </font>
    <font>
      <sz val="11"/>
      <name val="Arial Cyr"/>
      <family val="2"/>
      <charset val="204"/>
    </font>
    <font>
      <sz val="10"/>
      <color indexed="10"/>
      <name val="Arial Cyr"/>
      <charset val="204"/>
    </font>
    <font>
      <sz val="10"/>
      <color theme="3" tint="-0.499984740745262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color theme="1"/>
      <name val="Arial Cyr"/>
      <charset val="204"/>
    </font>
    <font>
      <b/>
      <sz val="10"/>
      <color theme="1"/>
      <name val="Arial Cyr"/>
      <family val="2"/>
      <charset val="204"/>
    </font>
    <font>
      <sz val="10"/>
      <color theme="1"/>
      <name val="Arial Cyr"/>
      <family val="2"/>
      <charset val="204"/>
    </font>
    <font>
      <sz val="10"/>
      <color theme="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72">
    <xf numFmtId="0" fontId="0" fillId="0" borderId="0" xfId="0"/>
    <xf numFmtId="0" fontId="1" fillId="0" borderId="0" xfId="1"/>
    <xf numFmtId="0" fontId="1" fillId="3" borderId="0" xfId="1" applyFill="1"/>
    <xf numFmtId="0" fontId="10" fillId="0" borderId="0" xfId="1" applyFont="1"/>
    <xf numFmtId="0" fontId="6" fillId="0" borderId="0" xfId="1" applyFont="1"/>
    <xf numFmtId="0" fontId="1" fillId="0" borderId="1" xfId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3" borderId="12" xfId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7" xfId="1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1" fillId="0" borderId="17" xfId="1" applyBorder="1" applyAlignment="1">
      <alignment horizontal="center"/>
    </xf>
    <xf numFmtId="0" fontId="1" fillId="0" borderId="17" xfId="1" applyFont="1" applyBorder="1" applyAlignment="1">
      <alignment horizontal="center"/>
    </xf>
    <xf numFmtId="0" fontId="1" fillId="3" borderId="17" xfId="1" applyFill="1" applyBorder="1" applyAlignment="1">
      <alignment horizontal="center"/>
    </xf>
    <xf numFmtId="0" fontId="1" fillId="2" borderId="0" xfId="1" applyFill="1"/>
    <xf numFmtId="0" fontId="7" fillId="0" borderId="0" xfId="1" applyFont="1"/>
    <xf numFmtId="0" fontId="7" fillId="0" borderId="17" xfId="1" applyFont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9" fillId="2" borderId="15" xfId="1" applyFont="1" applyFill="1" applyBorder="1" applyAlignment="1">
      <alignment horizontal="center"/>
    </xf>
    <xf numFmtId="0" fontId="1" fillId="0" borderId="0" xfId="1" applyBorder="1" applyAlignment="1">
      <alignment horizontal="left"/>
    </xf>
    <xf numFmtId="0" fontId="9" fillId="0" borderId="2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16" xfId="1" applyFont="1" applyBorder="1" applyAlignment="1">
      <alignment horizontal="center"/>
    </xf>
    <xf numFmtId="0" fontId="8" fillId="2" borderId="14" xfId="1" applyFont="1" applyFill="1" applyBorder="1" applyAlignment="1">
      <alignment horizontal="center"/>
    </xf>
    <xf numFmtId="0" fontId="3" fillId="0" borderId="17" xfId="1" applyFont="1" applyBorder="1" applyAlignment="1">
      <alignment horizontal="center"/>
    </xf>
    <xf numFmtId="0" fontId="9" fillId="0" borderId="19" xfId="1" applyFont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3" borderId="17" xfId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49" fontId="1" fillId="0" borderId="0" xfId="1" applyNumberFormat="1" applyBorder="1" applyAlignment="1">
      <alignment horizontal="center"/>
    </xf>
    <xf numFmtId="0" fontId="1" fillId="3" borderId="0" xfId="1" applyFill="1" applyBorder="1" applyAlignment="1">
      <alignment horizontal="center"/>
    </xf>
    <xf numFmtId="0" fontId="1" fillId="3" borderId="0" xfId="1" applyFill="1" applyBorder="1" applyAlignment="1"/>
    <xf numFmtId="0" fontId="1" fillId="3" borderId="0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/>
    </xf>
    <xf numFmtId="0" fontId="2" fillId="3" borderId="0" xfId="1" applyFont="1" applyFill="1" applyBorder="1" applyAlignment="1">
      <alignment horizontal="center"/>
    </xf>
    <xf numFmtId="0" fontId="11" fillId="3" borderId="0" xfId="1" applyFont="1" applyFill="1" applyBorder="1" applyAlignment="1">
      <alignment horizontal="center"/>
    </xf>
    <xf numFmtId="0" fontId="1" fillId="0" borderId="13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9" fillId="0" borderId="18" xfId="1" applyFont="1" applyBorder="1" applyAlignment="1">
      <alignment horizontal="center"/>
    </xf>
    <xf numFmtId="0" fontId="1" fillId="2" borderId="12" xfId="1" applyFont="1" applyFill="1" applyBorder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13" fillId="0" borderId="0" xfId="0" applyFont="1" applyAlignment="1">
      <alignment wrapText="1"/>
    </xf>
    <xf numFmtId="0" fontId="6" fillId="3" borderId="0" xfId="1" applyFont="1" applyFill="1" applyBorder="1" applyAlignment="1">
      <alignment horizontal="center"/>
    </xf>
    <xf numFmtId="0" fontId="14" fillId="0" borderId="0" xfId="1" applyFont="1" applyAlignment="1">
      <alignment horizontal="left"/>
    </xf>
    <xf numFmtId="0" fontId="15" fillId="3" borderId="2" xfId="1" applyFont="1" applyFill="1" applyBorder="1" applyAlignment="1"/>
    <xf numFmtId="0" fontId="16" fillId="3" borderId="1" xfId="1" applyFont="1" applyFill="1" applyBorder="1" applyAlignment="1">
      <alignment horizontal="left"/>
    </xf>
    <xf numFmtId="0" fontId="16" fillId="3" borderId="2" xfId="1" applyFont="1" applyFill="1" applyBorder="1" applyAlignment="1"/>
    <xf numFmtId="0" fontId="16" fillId="3" borderId="19" xfId="1" applyFont="1" applyFill="1" applyBorder="1" applyAlignment="1"/>
    <xf numFmtId="0" fontId="16" fillId="3" borderId="16" xfId="1" applyFont="1" applyFill="1" applyBorder="1" applyAlignment="1"/>
    <xf numFmtId="0" fontId="16" fillId="3" borderId="1" xfId="1" applyFont="1" applyFill="1" applyBorder="1" applyAlignment="1"/>
    <xf numFmtId="0" fontId="15" fillId="0" borderId="16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16" fillId="0" borderId="16" xfId="1" applyFont="1" applyBorder="1" applyAlignment="1">
      <alignment horizontal="left"/>
    </xf>
    <xf numFmtId="0" fontId="16" fillId="0" borderId="1" xfId="1" applyFont="1" applyBorder="1" applyAlignment="1">
      <alignment horizontal="left"/>
    </xf>
    <xf numFmtId="0" fontId="16" fillId="0" borderId="2" xfId="1" applyFont="1" applyBorder="1" applyAlignment="1"/>
    <xf numFmtId="0" fontId="15" fillId="3" borderId="12" xfId="1" applyFont="1" applyFill="1" applyBorder="1" applyAlignment="1">
      <alignment horizontal="left"/>
    </xf>
    <xf numFmtId="0" fontId="15" fillId="3" borderId="1" xfId="1" applyFont="1" applyFill="1" applyBorder="1" applyAlignment="1">
      <alignment horizontal="left"/>
    </xf>
    <xf numFmtId="0" fontId="1" fillId="3" borderId="13" xfId="1" applyFill="1" applyBorder="1" applyAlignment="1">
      <alignment horizontal="center" vertical="center"/>
    </xf>
    <xf numFmtId="0" fontId="12" fillId="3" borderId="17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16" fillId="3" borderId="12" xfId="1" applyFont="1" applyFill="1" applyBorder="1" applyAlignment="1">
      <alignment horizontal="center"/>
    </xf>
    <xf numFmtId="0" fontId="16" fillId="3" borderId="17" xfId="1" applyFont="1" applyFill="1" applyBorder="1" applyAlignment="1">
      <alignment horizontal="center"/>
    </xf>
    <xf numFmtId="0" fontId="15" fillId="3" borderId="19" xfId="1" applyFont="1" applyFill="1" applyBorder="1" applyAlignment="1"/>
    <xf numFmtId="0" fontId="1" fillId="3" borderId="0" xfId="1" applyFill="1" applyBorder="1" applyAlignment="1">
      <alignment horizontal="left" vertical="top"/>
    </xf>
    <xf numFmtId="0" fontId="1" fillId="3" borderId="12" xfId="1" applyFill="1" applyBorder="1" applyAlignment="1">
      <alignment horizontal="center" vertical="center"/>
    </xf>
    <xf numFmtId="0" fontId="15" fillId="3" borderId="19" xfId="1" applyFont="1" applyFill="1" applyBorder="1" applyAlignment="1">
      <alignment wrapText="1"/>
    </xf>
    <xf numFmtId="0" fontId="15" fillId="3" borderId="2" xfId="1" applyFont="1" applyFill="1" applyBorder="1" applyAlignment="1">
      <alignment horizontal="left"/>
    </xf>
    <xf numFmtId="0" fontId="15" fillId="3" borderId="2" xfId="1" applyFont="1" applyFill="1" applyBorder="1" applyAlignment="1">
      <alignment wrapText="1"/>
    </xf>
    <xf numFmtId="0" fontId="1" fillId="0" borderId="1" xfId="1" applyBorder="1" applyAlignment="1">
      <alignment horizontal="center" vertical="center"/>
    </xf>
    <xf numFmtId="0" fontId="16" fillId="3" borderId="2" xfId="1" applyFont="1" applyFill="1" applyBorder="1" applyAlignment="1">
      <alignment horizontal="left"/>
    </xf>
    <xf numFmtId="0" fontId="16" fillId="3" borderId="19" xfId="1" applyFont="1" applyFill="1" applyBorder="1" applyAlignment="1">
      <alignment horizontal="left"/>
    </xf>
    <xf numFmtId="0" fontId="1" fillId="3" borderId="12" xfId="1" applyFont="1" applyFill="1" applyBorder="1" applyAlignment="1">
      <alignment horizontal="center"/>
    </xf>
    <xf numFmtId="0" fontId="16" fillId="3" borderId="2" xfId="1" applyFont="1" applyFill="1" applyBorder="1" applyAlignment="1">
      <alignment wrapText="1"/>
    </xf>
    <xf numFmtId="0" fontId="16" fillId="3" borderId="19" xfId="1" applyFont="1" applyFill="1" applyBorder="1" applyAlignment="1">
      <alignment wrapText="1"/>
    </xf>
    <xf numFmtId="0" fontId="16" fillId="3" borderId="18" xfId="1" applyFont="1" applyFill="1" applyBorder="1" applyAlignment="1"/>
    <xf numFmtId="0" fontId="1" fillId="0" borderId="13" xfId="1" applyFont="1" applyBorder="1" applyAlignment="1">
      <alignment horizontal="center"/>
    </xf>
    <xf numFmtId="0" fontId="16" fillId="3" borderId="2" xfId="1" applyFont="1" applyFill="1" applyBorder="1" applyAlignment="1">
      <alignment horizontal="left" wrapText="1"/>
    </xf>
    <xf numFmtId="0" fontId="16" fillId="3" borderId="17" xfId="1" applyFont="1" applyFill="1" applyBorder="1" applyAlignment="1"/>
    <xf numFmtId="0" fontId="16" fillId="3" borderId="15" xfId="1" applyFont="1" applyFill="1" applyBorder="1" applyAlignment="1">
      <alignment horizontal="center"/>
    </xf>
    <xf numFmtId="0" fontId="7" fillId="2" borderId="12" xfId="1" applyFont="1" applyFill="1" applyBorder="1" applyAlignment="1">
      <alignment horizontal="center"/>
    </xf>
    <xf numFmtId="0" fontId="7" fillId="2" borderId="0" xfId="1" applyFont="1" applyFill="1"/>
    <xf numFmtId="0" fontId="17" fillId="3" borderId="12" xfId="1" applyFont="1" applyFill="1" applyBorder="1" applyAlignment="1">
      <alignment horizontal="center"/>
    </xf>
    <xf numFmtId="0" fontId="17" fillId="3" borderId="1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left" wrapText="1"/>
    </xf>
    <xf numFmtId="0" fontId="1" fillId="3" borderId="0" xfId="1" applyFont="1" applyFill="1" applyBorder="1" applyAlignment="1">
      <alignment horizontal="left"/>
    </xf>
    <xf numFmtId="0" fontId="15" fillId="0" borderId="17" xfId="1" applyFont="1" applyBorder="1" applyAlignment="1">
      <alignment horizontal="left"/>
    </xf>
    <xf numFmtId="0" fontId="16" fillId="0" borderId="17" xfId="1" applyFont="1" applyBorder="1" applyAlignment="1">
      <alignment horizontal="left"/>
    </xf>
    <xf numFmtId="0" fontId="1" fillId="3" borderId="0" xfId="1" applyFill="1" applyBorder="1" applyAlignment="1">
      <alignment horizontal="left"/>
    </xf>
    <xf numFmtId="0" fontId="16" fillId="0" borderId="16" xfId="1" applyFont="1" applyBorder="1" applyAlignment="1">
      <alignment horizontal="left" wrapText="1"/>
    </xf>
    <xf numFmtId="0" fontId="16" fillId="0" borderId="16" xfId="1" applyFont="1" applyBorder="1" applyAlignment="1"/>
    <xf numFmtId="0" fontId="16" fillId="0" borderId="2" xfId="1" applyFont="1" applyBorder="1" applyAlignment="1">
      <alignment wrapText="1"/>
    </xf>
    <xf numFmtId="0" fontId="16" fillId="0" borderId="1" xfId="1" applyFont="1" applyBorder="1" applyAlignment="1">
      <alignment horizontal="left" wrapText="1"/>
    </xf>
    <xf numFmtId="0" fontId="15" fillId="3" borderId="13" xfId="1" applyFont="1" applyFill="1" applyBorder="1" applyAlignment="1">
      <alignment horizontal="left"/>
    </xf>
    <xf numFmtId="0" fontId="15" fillId="3" borderId="17" xfId="1" applyFont="1" applyFill="1" applyBorder="1" applyAlignment="1">
      <alignment horizontal="left"/>
    </xf>
    <xf numFmtId="0" fontId="15" fillId="3" borderId="16" xfId="1" applyFont="1" applyFill="1" applyBorder="1" applyAlignment="1"/>
    <xf numFmtId="0" fontId="12" fillId="3" borderId="0" xfId="1" applyFont="1" applyFill="1" applyBorder="1" applyAlignment="1">
      <alignment horizontal="center"/>
    </xf>
    <xf numFmtId="0" fontId="12" fillId="0" borderId="0" xfId="1" applyFont="1"/>
    <xf numFmtId="0" fontId="15" fillId="3" borderId="1" xfId="1" applyFont="1" applyFill="1" applyBorder="1" applyAlignment="1"/>
    <xf numFmtId="0" fontId="15" fillId="3" borderId="17" xfId="1" applyFont="1" applyFill="1" applyBorder="1" applyAlignment="1"/>
    <xf numFmtId="0" fontId="15" fillId="3" borderId="17" xfId="1" applyFont="1" applyFill="1" applyBorder="1" applyAlignment="1">
      <alignment wrapText="1"/>
    </xf>
    <xf numFmtId="0" fontId="15" fillId="3" borderId="18" xfId="1" applyFont="1" applyFill="1" applyBorder="1" applyAlignment="1"/>
    <xf numFmtId="0" fontId="15" fillId="0" borderId="2" xfId="1" applyFont="1" applyFill="1" applyBorder="1" applyAlignment="1"/>
    <xf numFmtId="0" fontId="15" fillId="0" borderId="16" xfId="1" applyFont="1" applyFill="1" applyBorder="1" applyAlignment="1"/>
    <xf numFmtId="0" fontId="1" fillId="0" borderId="17" xfId="1" applyFont="1" applyFill="1" applyBorder="1" applyAlignment="1">
      <alignment horizontal="center"/>
    </xf>
    <xf numFmtId="0" fontId="15" fillId="0" borderId="2" xfId="1" applyFont="1" applyBorder="1" applyAlignment="1"/>
    <xf numFmtId="0" fontId="15" fillId="0" borderId="16" xfId="1" applyFont="1" applyBorder="1" applyAlignment="1"/>
    <xf numFmtId="0" fontId="15" fillId="0" borderId="2" xfId="1" applyFont="1" applyBorder="1" applyAlignment="1">
      <alignment wrapText="1"/>
    </xf>
    <xf numFmtId="0" fontId="15" fillId="0" borderId="16" xfId="1" applyFont="1" applyBorder="1" applyAlignment="1">
      <alignment wrapText="1"/>
    </xf>
    <xf numFmtId="0" fontId="15" fillId="0" borderId="19" xfId="1" applyFont="1" applyBorder="1" applyAlignment="1"/>
    <xf numFmtId="0" fontId="15" fillId="0" borderId="18" xfId="1" applyFont="1" applyBorder="1" applyAlignment="1"/>
    <xf numFmtId="0" fontId="1" fillId="0" borderId="13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18" fillId="4" borderId="12" xfId="1" applyFont="1" applyFill="1" applyBorder="1" applyAlignment="1">
      <alignment horizontal="center"/>
    </xf>
    <xf numFmtId="0" fontId="18" fillId="4" borderId="1" xfId="1" applyFont="1" applyFill="1" applyBorder="1" applyAlignment="1">
      <alignment horizontal="center"/>
    </xf>
    <xf numFmtId="0" fontId="15" fillId="3" borderId="1" xfId="1" applyFont="1" applyFill="1" applyBorder="1" applyAlignment="1">
      <alignment horizontal="left" wrapText="1"/>
    </xf>
    <xf numFmtId="0" fontId="7" fillId="0" borderId="17" xfId="1" applyFont="1" applyBorder="1" applyAlignment="1">
      <alignment horizontal="left"/>
    </xf>
    <xf numFmtId="0" fontId="16" fillId="0" borderId="2" xfId="1" applyFont="1" applyBorder="1" applyAlignment="1">
      <alignment horizontal="left"/>
    </xf>
    <xf numFmtId="0" fontId="15" fillId="3" borderId="17" xfId="1" applyFont="1" applyFill="1" applyBorder="1" applyAlignment="1">
      <alignment horizontal="left" wrapText="1"/>
    </xf>
    <xf numFmtId="0" fontId="15" fillId="3" borderId="2" xfId="1" applyFont="1" applyFill="1" applyBorder="1" applyAlignment="1">
      <alignment horizontal="left" wrapText="1"/>
    </xf>
    <xf numFmtId="0" fontId="10" fillId="3" borderId="4" xfId="1" applyFont="1" applyFill="1" applyBorder="1" applyAlignment="1">
      <alignment horizontal="left"/>
    </xf>
    <xf numFmtId="0" fontId="7" fillId="3" borderId="6" xfId="1" applyFont="1" applyFill="1" applyBorder="1" applyAlignment="1">
      <alignment horizontal="left"/>
    </xf>
    <xf numFmtId="0" fontId="7" fillId="3" borderId="8" xfId="1" applyFont="1" applyFill="1" applyBorder="1" applyAlignment="1">
      <alignment horizontal="left"/>
    </xf>
    <xf numFmtId="0" fontId="6" fillId="3" borderId="8" xfId="1" applyFont="1" applyFill="1" applyBorder="1" applyAlignment="1">
      <alignment horizontal="center"/>
    </xf>
    <xf numFmtId="0" fontId="6" fillId="3" borderId="20" xfId="1" applyFont="1" applyFill="1" applyBorder="1" applyAlignment="1">
      <alignment horizontal="center"/>
    </xf>
    <xf numFmtId="0" fontId="1" fillId="3" borderId="4" xfId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left"/>
    </xf>
    <xf numFmtId="0" fontId="6" fillId="3" borderId="22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left"/>
    </xf>
    <xf numFmtId="0" fontId="6" fillId="3" borderId="9" xfId="1" applyFont="1" applyFill="1" applyBorder="1" applyAlignment="1">
      <alignment horizontal="left"/>
    </xf>
    <xf numFmtId="0" fontId="6" fillId="3" borderId="9" xfId="1" applyFont="1" applyFill="1" applyBorder="1" applyAlignment="1">
      <alignment horizontal="center"/>
    </xf>
    <xf numFmtId="0" fontId="1" fillId="3" borderId="20" xfId="1" applyFill="1" applyBorder="1" applyAlignment="1">
      <alignment horizontal="center" vertical="center"/>
    </xf>
    <xf numFmtId="0" fontId="6" fillId="3" borderId="20" xfId="1" applyFont="1" applyFill="1" applyBorder="1" applyAlignment="1">
      <alignment horizontal="left"/>
    </xf>
    <xf numFmtId="0" fontId="6" fillId="3" borderId="6" xfId="1" applyFont="1" applyFill="1" applyBorder="1" applyAlignment="1">
      <alignment horizontal="center"/>
    </xf>
    <xf numFmtId="0" fontId="1" fillId="0" borderId="23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1" fillId="0" borderId="3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21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0" fontId="1" fillId="0" borderId="3" xfId="1" applyBorder="1" applyAlignment="1">
      <alignment horizontal="center" vertical="top"/>
    </xf>
    <xf numFmtId="0" fontId="1" fillId="0" borderId="21" xfId="1" applyBorder="1" applyAlignment="1">
      <alignment horizontal="center" vertical="top"/>
    </xf>
    <xf numFmtId="0" fontId="1" fillId="0" borderId="10" xfId="1" applyBorder="1" applyAlignment="1">
      <alignment horizontal="center" vertical="top"/>
    </xf>
    <xf numFmtId="0" fontId="0" fillId="0" borderId="2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0" xfId="1" applyFont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lef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3"/>
  <sheetViews>
    <sheetView tabSelected="1" view="pageBreakPreview" zoomScaleNormal="100" zoomScaleSheetLayoutView="100" workbookViewId="0">
      <selection activeCell="G28" sqref="G28"/>
    </sheetView>
  </sheetViews>
  <sheetFormatPr defaultRowHeight="15" x14ac:dyDescent="0.25"/>
  <cols>
    <col min="1" max="1" width="5.7109375" customWidth="1"/>
    <col min="2" max="2" width="75.7109375" customWidth="1"/>
    <col min="3" max="3" width="55.28515625" customWidth="1"/>
    <col min="5" max="5" width="24.7109375" customWidth="1"/>
    <col min="6" max="6" width="21.28515625" customWidth="1"/>
    <col min="7" max="7" width="41.5703125" customWidth="1"/>
    <col min="8" max="8" width="20" customWidth="1"/>
    <col min="9" max="9" width="16.85546875" customWidth="1"/>
    <col min="10" max="10" width="17.7109375" customWidth="1"/>
    <col min="11" max="11" width="3.85546875" customWidth="1"/>
    <col min="12" max="12" width="3.7109375" customWidth="1"/>
    <col min="13" max="13" width="3.85546875" customWidth="1"/>
    <col min="14" max="14" width="4" customWidth="1"/>
    <col min="15" max="15" width="4.28515625" customWidth="1"/>
    <col min="16" max="16" width="3.42578125" customWidth="1"/>
    <col min="17" max="18" width="3.5703125" customWidth="1"/>
    <col min="19" max="22" width="3.42578125" customWidth="1"/>
    <col min="23" max="23" width="19.28515625" customWidth="1"/>
  </cols>
  <sheetData>
    <row r="1" spans="1:20" s="1" customFormat="1" ht="12.75" x14ac:dyDescent="0.2"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0" s="1" customFormat="1" x14ac:dyDescent="0.2"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7"/>
      <c r="Q2" s="36"/>
      <c r="R2" s="38"/>
      <c r="S2" s="38"/>
      <c r="T2" s="38"/>
    </row>
    <row r="3" spans="1:20" s="1" customFormat="1" ht="12.75" x14ac:dyDescent="0.2"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</row>
    <row r="4" spans="1:20" s="1" customFormat="1" ht="12.75" x14ac:dyDescent="0.2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</row>
    <row r="5" spans="1:20" s="1" customFormat="1" ht="15" customHeight="1" x14ac:dyDescent="0.25">
      <c r="B5" s="35"/>
      <c r="C5" s="35"/>
      <c r="D5" s="38"/>
      <c r="E5" s="35" t="s">
        <v>1</v>
      </c>
      <c r="F5" s="38"/>
      <c r="G5" s="38"/>
      <c r="H5" s="38"/>
      <c r="I5" s="77"/>
      <c r="J5" s="77"/>
      <c r="K5" s="77"/>
      <c r="L5" s="77"/>
      <c r="M5" s="77"/>
      <c r="N5" s="77"/>
      <c r="O5" s="77"/>
      <c r="P5" s="35"/>
      <c r="Q5" s="35"/>
      <c r="R5" s="77"/>
      <c r="S5" s="77"/>
      <c r="T5" s="77"/>
    </row>
    <row r="6" spans="1:20" s="1" customFormat="1" ht="12" customHeight="1" x14ac:dyDescent="0.2">
      <c r="A6" s="169"/>
      <c r="B6" s="169"/>
      <c r="C6" s="169"/>
      <c r="D6" s="169"/>
      <c r="E6" s="76"/>
      <c r="F6" s="38"/>
      <c r="G6" s="38"/>
      <c r="H6" s="38"/>
      <c r="I6" s="77"/>
      <c r="J6" s="77"/>
      <c r="K6" s="77"/>
      <c r="L6" s="77"/>
      <c r="M6" s="77"/>
      <c r="N6" s="170"/>
      <c r="O6" s="170"/>
      <c r="P6" s="170"/>
      <c r="Q6" s="170"/>
      <c r="R6" s="170"/>
      <c r="S6" s="170"/>
      <c r="T6" s="170"/>
    </row>
    <row r="7" spans="1:20" s="1" customFormat="1" ht="12" customHeight="1" x14ac:dyDescent="0.2">
      <c r="A7" s="76"/>
      <c r="B7" s="76"/>
      <c r="C7" s="76"/>
      <c r="D7" s="76"/>
      <c r="E7" s="54" t="s">
        <v>22</v>
      </c>
      <c r="F7" s="54"/>
      <c r="G7" s="54"/>
      <c r="H7" s="54"/>
      <c r="I7" s="54"/>
      <c r="J7" s="54"/>
      <c r="K7" s="54"/>
      <c r="L7" s="77"/>
      <c r="M7" s="77"/>
      <c r="N7" s="170"/>
      <c r="O7" s="170"/>
      <c r="P7" s="170"/>
      <c r="Q7" s="170"/>
      <c r="R7" s="170"/>
      <c r="S7" s="170"/>
      <c r="T7" s="170"/>
    </row>
    <row r="8" spans="1:20" s="1" customFormat="1" ht="12" customHeight="1" x14ac:dyDescent="0.2">
      <c r="A8" s="169"/>
      <c r="B8" s="169"/>
      <c r="C8" s="169"/>
      <c r="D8" s="169"/>
      <c r="E8" s="171" t="s">
        <v>2</v>
      </c>
      <c r="F8" s="171"/>
      <c r="G8" s="38"/>
      <c r="H8" s="38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spans="1:20" s="1" customFormat="1" ht="12" customHeight="1" x14ac:dyDescent="0.2">
      <c r="A9" s="76"/>
      <c r="B9" s="76"/>
      <c r="C9" s="76"/>
      <c r="D9" s="76"/>
      <c r="E9" s="78" t="s">
        <v>0</v>
      </c>
      <c r="F9" s="38"/>
      <c r="G9" s="38"/>
      <c r="H9" s="38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spans="1:20" s="1" customFormat="1" ht="12.75" customHeight="1" x14ac:dyDescent="0.2">
      <c r="A10" s="169"/>
      <c r="B10" s="169"/>
      <c r="C10" s="169"/>
      <c r="D10" s="169"/>
      <c r="E10" s="55" t="s">
        <v>23</v>
      </c>
      <c r="F10" s="54"/>
      <c r="G10" s="54"/>
      <c r="H10" s="54"/>
      <c r="I10" s="54"/>
      <c r="J10" s="77"/>
      <c r="K10" s="77"/>
      <c r="L10" s="77"/>
      <c r="M10" s="77"/>
      <c r="N10" s="77"/>
      <c r="O10" s="170"/>
      <c r="P10" s="170"/>
      <c r="Q10" s="170"/>
      <c r="R10" s="170"/>
      <c r="S10" s="170"/>
      <c r="T10" s="77"/>
    </row>
    <row r="11" spans="1:20" s="1" customFormat="1" ht="13.5" customHeight="1" x14ac:dyDescent="0.2">
      <c r="A11" s="169"/>
      <c r="B11" s="169"/>
      <c r="C11" s="169"/>
      <c r="D11" s="169"/>
      <c r="E11" s="56" t="s">
        <v>24</v>
      </c>
      <c r="F11" s="38"/>
      <c r="G11" s="38"/>
      <c r="H11" s="38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</row>
    <row r="12" spans="1:20" s="1" customFormat="1" ht="13.5" customHeight="1" x14ac:dyDescent="0.2">
      <c r="A12" s="76"/>
      <c r="B12" s="76"/>
      <c r="C12" s="76"/>
      <c r="D12" s="76"/>
      <c r="E12" s="76"/>
      <c r="F12" s="38"/>
      <c r="G12" s="38"/>
      <c r="H12" s="38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</row>
    <row r="13" spans="1:20" s="1" customFormat="1" ht="30.75" customHeight="1" x14ac:dyDescent="0.25">
      <c r="A13" s="76"/>
      <c r="B13" s="167" t="s">
        <v>435</v>
      </c>
      <c r="C13" s="167"/>
      <c r="D13" s="167"/>
      <c r="E13" s="167"/>
      <c r="F13" s="16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76"/>
      <c r="S13" s="76"/>
      <c r="T13" s="76"/>
    </row>
    <row r="14" spans="1:20" s="1" customFormat="1" ht="13.5" customHeight="1" x14ac:dyDescent="0.25">
      <c r="A14" s="76"/>
      <c r="B14" s="167" t="s">
        <v>436</v>
      </c>
      <c r="C14" s="167"/>
      <c r="D14" s="167"/>
      <c r="E14" s="167"/>
      <c r="F14" s="167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76"/>
      <c r="S14" s="76"/>
      <c r="T14" s="76"/>
    </row>
    <row r="15" spans="1:20" s="1" customFormat="1" ht="13.5" customHeight="1" x14ac:dyDescent="0.25">
      <c r="A15" s="76"/>
      <c r="B15" s="167"/>
      <c r="C15" s="167"/>
      <c r="D15" s="167"/>
      <c r="E15" s="167"/>
      <c r="F15" s="167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76"/>
      <c r="S15" s="76"/>
      <c r="T15" s="76"/>
    </row>
    <row r="16" spans="1:20" s="1" customFormat="1" ht="30.6" customHeight="1" x14ac:dyDescent="0.25">
      <c r="A16" s="76"/>
      <c r="B16" s="167"/>
      <c r="C16" s="167"/>
      <c r="D16" s="167"/>
      <c r="E16" s="167"/>
      <c r="F16" s="167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76"/>
      <c r="S16" s="76"/>
      <c r="T16" s="76"/>
    </row>
    <row r="17" spans="1:20" s="1" customFormat="1" ht="12.75" customHeight="1" thickBot="1" x14ac:dyDescent="0.25">
      <c r="A17" s="76"/>
      <c r="B17" s="76"/>
      <c r="C17" s="76"/>
      <c r="D17" s="76"/>
      <c r="E17" s="76"/>
      <c r="F17" s="38"/>
      <c r="G17" s="38"/>
      <c r="H17" s="38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</row>
    <row r="18" spans="1:20" s="1" customFormat="1" ht="12.75" hidden="1" customHeight="1" x14ac:dyDescent="0.2">
      <c r="B18" s="38"/>
      <c r="C18" s="38"/>
      <c r="D18" s="38"/>
      <c r="E18" s="38"/>
      <c r="F18" s="38"/>
      <c r="G18" s="38"/>
      <c r="H18" s="38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</row>
    <row r="19" spans="1:20" s="1" customFormat="1" ht="14.25" hidden="1" customHeight="1" x14ac:dyDescent="0.2">
      <c r="B19" s="77"/>
      <c r="C19" s="77"/>
      <c r="D19" s="38"/>
      <c r="E19" s="38"/>
      <c r="F19" s="77"/>
      <c r="G19" s="38"/>
      <c r="H19" s="168"/>
      <c r="I19" s="168"/>
      <c r="J19" s="168"/>
      <c r="K19" s="168"/>
      <c r="L19" s="168"/>
      <c r="M19" s="38"/>
      <c r="N19" s="38"/>
      <c r="O19" s="38"/>
      <c r="P19" s="38"/>
      <c r="Q19" s="38"/>
      <c r="R19" s="38"/>
      <c r="S19" s="38"/>
      <c r="T19" s="38"/>
    </row>
    <row r="20" spans="1:20" s="1" customFormat="1" ht="12.75" customHeight="1" x14ac:dyDescent="0.2">
      <c r="A20" s="162" t="s">
        <v>18</v>
      </c>
      <c r="B20" s="156" t="s">
        <v>3</v>
      </c>
      <c r="C20" s="159" t="s">
        <v>25</v>
      </c>
      <c r="D20" s="159" t="s">
        <v>20</v>
      </c>
      <c r="E20" s="159" t="s">
        <v>26</v>
      </c>
      <c r="F20" s="153" t="s">
        <v>21</v>
      </c>
      <c r="G20" s="39"/>
      <c r="H20" s="39"/>
      <c r="I20" s="39"/>
      <c r="J20" s="26"/>
      <c r="K20" s="40"/>
      <c r="L20" s="39"/>
      <c r="M20" s="39"/>
      <c r="N20" s="39"/>
      <c r="O20" s="26"/>
      <c r="P20" s="26"/>
      <c r="Q20" s="39"/>
      <c r="R20" s="39"/>
      <c r="S20" s="39"/>
      <c r="T20" s="26"/>
    </row>
    <row r="21" spans="1:20" s="1" customFormat="1" ht="12.75" customHeight="1" x14ac:dyDescent="0.2">
      <c r="A21" s="163"/>
      <c r="B21" s="157"/>
      <c r="C21" s="165"/>
      <c r="D21" s="160"/>
      <c r="E21" s="165"/>
      <c r="F21" s="154"/>
      <c r="G21" s="39"/>
      <c r="H21" s="39"/>
      <c r="I21" s="39"/>
      <c r="J21" s="26"/>
      <c r="K21" s="40"/>
      <c r="L21" s="39"/>
      <c r="M21" s="39"/>
      <c r="N21" s="39"/>
      <c r="O21" s="26"/>
      <c r="P21" s="26"/>
      <c r="Q21" s="39"/>
      <c r="R21" s="39"/>
      <c r="S21" s="39"/>
      <c r="T21" s="26"/>
    </row>
    <row r="22" spans="1:20" s="1" customFormat="1" ht="36" customHeight="1" thickBot="1" x14ac:dyDescent="0.25">
      <c r="A22" s="164"/>
      <c r="B22" s="158"/>
      <c r="C22" s="166"/>
      <c r="D22" s="161"/>
      <c r="E22" s="166"/>
      <c r="F22" s="155"/>
      <c r="G22" s="39"/>
      <c r="H22" s="39"/>
      <c r="I22" s="39"/>
      <c r="J22" s="39"/>
      <c r="K22" s="40"/>
      <c r="L22" s="41"/>
      <c r="M22" s="41"/>
      <c r="N22" s="41"/>
      <c r="O22" s="39"/>
      <c r="P22" s="39"/>
      <c r="Q22" s="39"/>
      <c r="R22" s="39"/>
      <c r="S22" s="39"/>
      <c r="T22" s="39"/>
    </row>
    <row r="23" spans="1:20" s="1" customFormat="1" ht="12.75" x14ac:dyDescent="0.2">
      <c r="A23" s="50">
        <v>1</v>
      </c>
      <c r="B23" s="61" t="s">
        <v>44</v>
      </c>
      <c r="C23" s="81" t="s">
        <v>45</v>
      </c>
      <c r="D23" s="8">
        <v>8</v>
      </c>
      <c r="E23" s="8" t="s">
        <v>34</v>
      </c>
      <c r="F23" s="83" t="s">
        <v>46</v>
      </c>
      <c r="G23" s="82"/>
      <c r="H23" s="42"/>
      <c r="I23" s="42"/>
      <c r="J23" s="42"/>
      <c r="K23" s="42"/>
      <c r="L23" s="42"/>
      <c r="M23" s="42"/>
      <c r="N23" s="42"/>
      <c r="O23" s="39"/>
      <c r="P23" s="39"/>
      <c r="Q23" s="39"/>
      <c r="R23" s="39"/>
      <c r="S23" s="39"/>
      <c r="T23" s="39"/>
    </row>
    <row r="24" spans="1:20" s="1" customFormat="1" ht="12.75" x14ac:dyDescent="0.2">
      <c r="A24" s="50">
        <v>2</v>
      </c>
      <c r="B24" s="61" t="s">
        <v>47</v>
      </c>
      <c r="C24" s="81" t="s">
        <v>48</v>
      </c>
      <c r="D24" s="83">
        <v>3</v>
      </c>
      <c r="E24" s="83" t="s">
        <v>34</v>
      </c>
      <c r="F24" s="83" t="s">
        <v>46</v>
      </c>
      <c r="G24" s="43"/>
      <c r="H24" s="43"/>
      <c r="I24" s="43"/>
      <c r="J24" s="43"/>
      <c r="K24" s="43"/>
      <c r="L24" s="43"/>
      <c r="M24" s="43"/>
      <c r="N24" s="43"/>
      <c r="O24" s="40"/>
      <c r="P24" s="40"/>
      <c r="Q24" s="40"/>
      <c r="R24" s="40"/>
      <c r="S24" s="40"/>
      <c r="T24" s="40"/>
    </row>
    <row r="25" spans="1:20" s="1" customFormat="1" ht="12.75" x14ac:dyDescent="0.2">
      <c r="A25" s="50">
        <v>3</v>
      </c>
      <c r="B25" s="61" t="s">
        <v>27</v>
      </c>
      <c r="C25" s="81" t="s">
        <v>49</v>
      </c>
      <c r="D25" s="8">
        <v>1</v>
      </c>
      <c r="E25" s="8" t="s">
        <v>34</v>
      </c>
      <c r="F25" s="83" t="s">
        <v>46</v>
      </c>
      <c r="G25" s="43"/>
      <c r="H25" s="43"/>
      <c r="I25" s="43"/>
      <c r="J25" s="43"/>
      <c r="K25" s="43"/>
      <c r="L25" s="43"/>
      <c r="M25" s="43"/>
      <c r="N25" s="43"/>
      <c r="O25" s="40"/>
      <c r="P25" s="40"/>
      <c r="Q25" s="40"/>
      <c r="R25" s="40"/>
      <c r="S25" s="40"/>
      <c r="T25" s="40"/>
    </row>
    <row r="26" spans="1:20" s="1" customFormat="1" ht="12.75" x14ac:dyDescent="0.2">
      <c r="A26" s="50">
        <v>4</v>
      </c>
      <c r="B26" s="61" t="s">
        <v>27</v>
      </c>
      <c r="C26" s="84" t="s">
        <v>149</v>
      </c>
      <c r="D26" s="8">
        <v>2</v>
      </c>
      <c r="E26" s="8" t="s">
        <v>34</v>
      </c>
      <c r="F26" s="83" t="s">
        <v>46</v>
      </c>
      <c r="G26" s="43"/>
      <c r="H26" s="43"/>
      <c r="I26" s="43"/>
      <c r="J26" s="43"/>
      <c r="K26" s="43"/>
      <c r="L26" s="43"/>
      <c r="M26" s="43"/>
      <c r="N26" s="43"/>
      <c r="O26" s="40"/>
      <c r="P26" s="40"/>
      <c r="Q26" s="40"/>
      <c r="R26" s="40"/>
      <c r="S26" s="40"/>
      <c r="T26" s="40"/>
    </row>
    <row r="27" spans="1:20" s="1" customFormat="1" ht="12.75" x14ac:dyDescent="0.2">
      <c r="A27" s="50">
        <v>5</v>
      </c>
      <c r="B27" s="61" t="s">
        <v>50</v>
      </c>
      <c r="C27" s="81" t="s">
        <v>51</v>
      </c>
      <c r="D27" s="8">
        <v>4</v>
      </c>
      <c r="E27" s="8" t="s">
        <v>34</v>
      </c>
      <c r="F27" s="83" t="s">
        <v>46</v>
      </c>
      <c r="G27" s="43"/>
      <c r="H27" s="43"/>
      <c r="I27" s="43"/>
      <c r="J27" s="43"/>
      <c r="K27" s="43"/>
      <c r="L27" s="43"/>
      <c r="M27" s="43"/>
      <c r="N27" s="43"/>
      <c r="O27" s="40"/>
      <c r="P27" s="40"/>
      <c r="Q27" s="40"/>
      <c r="R27" s="40"/>
      <c r="S27" s="40"/>
      <c r="T27" s="40"/>
    </row>
    <row r="28" spans="1:20" s="1" customFormat="1" ht="12.75" x14ac:dyDescent="0.2">
      <c r="A28" s="50">
        <v>6</v>
      </c>
      <c r="B28" s="61" t="s">
        <v>50</v>
      </c>
      <c r="C28" s="81" t="s">
        <v>442</v>
      </c>
      <c r="D28" s="8">
        <v>6</v>
      </c>
      <c r="E28" s="8" t="s">
        <v>34</v>
      </c>
      <c r="F28" s="83" t="s">
        <v>46</v>
      </c>
      <c r="G28" s="43"/>
      <c r="H28" s="43"/>
      <c r="I28" s="43"/>
      <c r="J28" s="43"/>
      <c r="K28" s="43"/>
      <c r="L28" s="43"/>
      <c r="M28" s="43"/>
      <c r="N28" s="43"/>
      <c r="O28" s="40"/>
      <c r="P28" s="40"/>
      <c r="Q28" s="40"/>
      <c r="R28" s="40"/>
      <c r="S28" s="40"/>
      <c r="T28" s="40"/>
    </row>
    <row r="29" spans="1:20" s="1" customFormat="1" ht="12.75" x14ac:dyDescent="0.2">
      <c r="A29" s="50">
        <v>7</v>
      </c>
      <c r="B29" s="61" t="s">
        <v>28</v>
      </c>
      <c r="C29" s="81" t="s">
        <v>52</v>
      </c>
      <c r="D29" s="8">
        <v>4</v>
      </c>
      <c r="E29" s="8" t="s">
        <v>34</v>
      </c>
      <c r="F29" s="83" t="s">
        <v>46</v>
      </c>
      <c r="G29" s="43"/>
      <c r="H29" s="43"/>
      <c r="I29" s="43"/>
      <c r="J29" s="43"/>
      <c r="K29" s="43"/>
      <c r="L29" s="43"/>
      <c r="M29" s="43"/>
      <c r="N29" s="43"/>
      <c r="O29" s="40"/>
      <c r="P29" s="40"/>
      <c r="Q29" s="40"/>
      <c r="R29" s="40"/>
      <c r="S29" s="40"/>
      <c r="T29" s="40"/>
    </row>
    <row r="30" spans="1:20" s="1" customFormat="1" ht="12.75" x14ac:dyDescent="0.2">
      <c r="A30" s="50">
        <v>8</v>
      </c>
      <c r="B30" s="61" t="s">
        <v>53</v>
      </c>
      <c r="C30" s="81" t="s">
        <v>54</v>
      </c>
      <c r="D30" s="8">
        <v>2</v>
      </c>
      <c r="E30" s="8" t="s">
        <v>34</v>
      </c>
      <c r="F30" s="83" t="s">
        <v>46</v>
      </c>
      <c r="G30" s="43"/>
      <c r="H30" s="43"/>
      <c r="I30" s="43"/>
      <c r="J30" s="43"/>
      <c r="K30" s="43"/>
      <c r="L30" s="43"/>
      <c r="M30" s="43"/>
      <c r="N30" s="43"/>
      <c r="O30" s="40"/>
      <c r="P30" s="40"/>
      <c r="Q30" s="40"/>
      <c r="R30" s="40"/>
      <c r="S30" s="40"/>
      <c r="T30" s="40"/>
    </row>
    <row r="31" spans="1:20" s="1" customFormat="1" ht="12.75" x14ac:dyDescent="0.2">
      <c r="A31" s="50">
        <v>9</v>
      </c>
      <c r="B31" s="61" t="s">
        <v>55</v>
      </c>
      <c r="C31" s="81" t="s">
        <v>56</v>
      </c>
      <c r="D31" s="8">
        <v>1</v>
      </c>
      <c r="E31" s="8" t="s">
        <v>34</v>
      </c>
      <c r="F31" s="83" t="s">
        <v>46</v>
      </c>
      <c r="G31" s="43"/>
      <c r="H31" s="43"/>
      <c r="I31" s="43"/>
      <c r="J31" s="43"/>
      <c r="K31" s="43"/>
      <c r="L31" s="43"/>
      <c r="M31" s="43"/>
      <c r="N31" s="43"/>
      <c r="O31" s="40"/>
      <c r="P31" s="40"/>
      <c r="Q31" s="40"/>
      <c r="R31" s="40"/>
      <c r="S31" s="40"/>
      <c r="T31" s="40"/>
    </row>
    <row r="32" spans="1:20" s="1" customFormat="1" ht="12.75" x14ac:dyDescent="0.2">
      <c r="A32" s="50">
        <v>10</v>
      </c>
      <c r="B32" s="61" t="s">
        <v>57</v>
      </c>
      <c r="C32" s="81" t="s">
        <v>58</v>
      </c>
      <c r="D32" s="8">
        <v>1</v>
      </c>
      <c r="E32" s="83" t="s">
        <v>34</v>
      </c>
      <c r="F32" s="83" t="s">
        <v>46</v>
      </c>
      <c r="G32" s="43"/>
      <c r="H32" s="43"/>
      <c r="I32" s="43"/>
      <c r="J32" s="43"/>
      <c r="K32" s="43"/>
      <c r="L32" s="43"/>
      <c r="M32" s="43"/>
      <c r="N32" s="43"/>
      <c r="O32" s="40"/>
      <c r="P32" s="40"/>
      <c r="Q32" s="40"/>
      <c r="R32" s="40"/>
      <c r="S32" s="40"/>
      <c r="T32" s="40"/>
    </row>
    <row r="33" spans="1:20" s="1" customFormat="1" ht="12.75" x14ac:dyDescent="0.2">
      <c r="A33" s="50">
        <v>11</v>
      </c>
      <c r="B33" s="61" t="s">
        <v>29</v>
      </c>
      <c r="C33" s="81" t="s">
        <v>59</v>
      </c>
      <c r="D33" s="8">
        <v>1</v>
      </c>
      <c r="E33" s="8" t="s">
        <v>34</v>
      </c>
      <c r="F33" s="83" t="s">
        <v>46</v>
      </c>
      <c r="G33" s="43"/>
      <c r="H33" s="43"/>
      <c r="I33" s="43"/>
      <c r="J33" s="43"/>
      <c r="K33" s="43"/>
      <c r="L33" s="43"/>
      <c r="M33" s="43"/>
      <c r="N33" s="43"/>
      <c r="O33" s="40"/>
      <c r="P33" s="40"/>
      <c r="Q33" s="40"/>
      <c r="R33" s="40"/>
      <c r="S33" s="40"/>
      <c r="T33" s="40"/>
    </row>
    <row r="34" spans="1:20" s="1" customFormat="1" ht="12.75" x14ac:dyDescent="0.2">
      <c r="A34" s="50">
        <v>12</v>
      </c>
      <c r="B34" s="61" t="s">
        <v>60</v>
      </c>
      <c r="C34" s="81" t="s">
        <v>61</v>
      </c>
      <c r="D34" s="8">
        <v>1</v>
      </c>
      <c r="E34" s="8" t="s">
        <v>34</v>
      </c>
      <c r="F34" s="83" t="s">
        <v>46</v>
      </c>
      <c r="G34" s="43"/>
      <c r="H34" s="43"/>
      <c r="I34" s="43"/>
      <c r="J34" s="43"/>
      <c r="K34" s="43"/>
      <c r="L34" s="43"/>
      <c r="M34" s="43"/>
      <c r="N34" s="43"/>
      <c r="O34" s="40"/>
      <c r="P34" s="40"/>
      <c r="Q34" s="40"/>
      <c r="R34" s="40"/>
      <c r="S34" s="40"/>
      <c r="T34" s="40"/>
    </row>
    <row r="35" spans="1:20" s="1" customFormat="1" ht="12.75" x14ac:dyDescent="0.2">
      <c r="A35" s="50">
        <v>13</v>
      </c>
      <c r="B35" s="61" t="s">
        <v>30</v>
      </c>
      <c r="C35" s="81" t="s">
        <v>62</v>
      </c>
      <c r="D35" s="8">
        <v>3</v>
      </c>
      <c r="E35" s="8" t="s">
        <v>34</v>
      </c>
      <c r="F35" s="83" t="s">
        <v>46</v>
      </c>
      <c r="G35" s="43"/>
      <c r="H35" s="43"/>
      <c r="I35" s="43"/>
      <c r="J35" s="43"/>
      <c r="K35" s="43"/>
      <c r="L35" s="43"/>
      <c r="M35" s="43"/>
      <c r="N35" s="43"/>
      <c r="O35" s="40"/>
      <c r="P35" s="40"/>
      <c r="Q35" s="40"/>
      <c r="R35" s="40"/>
      <c r="S35" s="40"/>
      <c r="T35" s="40"/>
    </row>
    <row r="36" spans="1:20" s="1" customFormat="1" ht="12.75" x14ac:dyDescent="0.2">
      <c r="A36" s="50">
        <v>14</v>
      </c>
      <c r="B36" s="61" t="s">
        <v>63</v>
      </c>
      <c r="C36" s="81" t="s">
        <v>64</v>
      </c>
      <c r="D36" s="8">
        <v>1</v>
      </c>
      <c r="E36" s="8" t="s">
        <v>34</v>
      </c>
      <c r="F36" s="83" t="s">
        <v>46</v>
      </c>
      <c r="G36" s="43"/>
      <c r="H36" s="43"/>
      <c r="I36" s="43"/>
      <c r="J36" s="43"/>
      <c r="K36" s="43"/>
      <c r="L36" s="43"/>
      <c r="M36" s="43"/>
      <c r="N36" s="43"/>
      <c r="O36" s="40"/>
      <c r="P36" s="40"/>
      <c r="Q36" s="40"/>
      <c r="R36" s="40"/>
      <c r="S36" s="40"/>
      <c r="T36" s="40"/>
    </row>
    <row r="37" spans="1:20" s="1" customFormat="1" ht="12.75" x14ac:dyDescent="0.2">
      <c r="A37" s="50">
        <v>15</v>
      </c>
      <c r="B37" s="61" t="s">
        <v>65</v>
      </c>
      <c r="C37" s="81" t="s">
        <v>66</v>
      </c>
      <c r="D37" s="8">
        <v>3</v>
      </c>
      <c r="E37" s="8" t="s">
        <v>34</v>
      </c>
      <c r="F37" s="83" t="s">
        <v>46</v>
      </c>
      <c r="G37" s="43"/>
      <c r="H37" s="43"/>
      <c r="I37" s="43"/>
      <c r="J37" s="43"/>
      <c r="K37" s="43"/>
      <c r="L37" s="43"/>
      <c r="M37" s="43"/>
      <c r="N37" s="43"/>
      <c r="O37" s="40"/>
      <c r="P37" s="40"/>
      <c r="Q37" s="40"/>
      <c r="R37" s="40"/>
      <c r="S37" s="40"/>
      <c r="T37" s="40"/>
    </row>
    <row r="38" spans="1:20" s="1" customFormat="1" ht="12.75" x14ac:dyDescent="0.2">
      <c r="A38" s="50">
        <v>16</v>
      </c>
      <c r="B38" s="61" t="s">
        <v>67</v>
      </c>
      <c r="C38" s="81" t="s">
        <v>68</v>
      </c>
      <c r="D38" s="8">
        <v>4</v>
      </c>
      <c r="E38" s="8" t="s">
        <v>34</v>
      </c>
      <c r="F38" s="83" t="s">
        <v>46</v>
      </c>
      <c r="G38" s="43"/>
      <c r="H38" s="43"/>
      <c r="I38" s="43"/>
      <c r="J38" s="43"/>
      <c r="K38" s="43"/>
      <c r="L38" s="43"/>
      <c r="M38" s="43"/>
      <c r="N38" s="43"/>
      <c r="O38" s="40"/>
      <c r="P38" s="40"/>
      <c r="Q38" s="40"/>
      <c r="R38" s="40"/>
      <c r="S38" s="40"/>
      <c r="T38" s="40"/>
    </row>
    <row r="39" spans="1:20" s="1" customFormat="1" ht="12.75" x14ac:dyDescent="0.2">
      <c r="A39" s="50">
        <v>17</v>
      </c>
      <c r="B39" s="85" t="s">
        <v>31</v>
      </c>
      <c r="C39" s="85" t="s">
        <v>69</v>
      </c>
      <c r="D39" s="5">
        <v>3</v>
      </c>
      <c r="E39" s="7" t="s">
        <v>34</v>
      </c>
      <c r="F39" s="83" t="s">
        <v>46</v>
      </c>
      <c r="G39" s="43"/>
      <c r="H39" s="43"/>
      <c r="I39" s="43"/>
      <c r="J39" s="43"/>
      <c r="K39" s="43"/>
      <c r="L39" s="43"/>
      <c r="M39" s="43"/>
      <c r="N39" s="43"/>
      <c r="O39" s="40"/>
      <c r="P39" s="40"/>
      <c r="Q39" s="40"/>
      <c r="R39" s="40"/>
      <c r="S39" s="40"/>
      <c r="T39" s="40"/>
    </row>
    <row r="40" spans="1:20" s="1" customFormat="1" ht="12.75" x14ac:dyDescent="0.2">
      <c r="A40" s="50">
        <v>18</v>
      </c>
      <c r="B40" s="61" t="s">
        <v>32</v>
      </c>
      <c r="C40" s="81" t="s">
        <v>70</v>
      </c>
      <c r="D40" s="8">
        <v>3</v>
      </c>
      <c r="E40" s="8" t="s">
        <v>34</v>
      </c>
      <c r="F40" s="83" t="s">
        <v>46</v>
      </c>
      <c r="G40" s="43"/>
      <c r="H40" s="43"/>
      <c r="I40" s="43"/>
      <c r="J40" s="43"/>
      <c r="K40" s="43"/>
      <c r="L40" s="43"/>
      <c r="M40" s="43"/>
      <c r="N40" s="43"/>
      <c r="O40" s="40"/>
      <c r="P40" s="40"/>
      <c r="Q40" s="40"/>
      <c r="R40" s="40"/>
      <c r="S40" s="40"/>
      <c r="T40" s="40"/>
    </row>
    <row r="41" spans="1:20" s="1" customFormat="1" ht="12.75" x14ac:dyDescent="0.2">
      <c r="A41" s="50">
        <v>19</v>
      </c>
      <c r="B41" s="61" t="s">
        <v>71</v>
      </c>
      <c r="C41" s="81" t="s">
        <v>72</v>
      </c>
      <c r="D41" s="8">
        <v>3</v>
      </c>
      <c r="E41" s="8" t="s">
        <v>34</v>
      </c>
      <c r="F41" s="83" t="s">
        <v>46</v>
      </c>
      <c r="G41" s="43"/>
      <c r="H41" s="43"/>
      <c r="I41" s="43"/>
      <c r="J41" s="43"/>
      <c r="K41" s="43"/>
      <c r="L41" s="43"/>
      <c r="M41" s="43"/>
      <c r="N41" s="43"/>
      <c r="O41" s="40"/>
      <c r="P41" s="40"/>
      <c r="Q41" s="40"/>
      <c r="R41" s="40"/>
      <c r="S41" s="40"/>
      <c r="T41" s="40"/>
    </row>
    <row r="42" spans="1:20" s="1" customFormat="1" ht="12.75" x14ac:dyDescent="0.2">
      <c r="A42" s="50">
        <v>20</v>
      </c>
      <c r="B42" s="61" t="s">
        <v>73</v>
      </c>
      <c r="C42" s="81" t="s">
        <v>74</v>
      </c>
      <c r="D42" s="8">
        <v>5</v>
      </c>
      <c r="E42" s="8" t="s">
        <v>34</v>
      </c>
      <c r="F42" s="83" t="s">
        <v>46</v>
      </c>
      <c r="G42" s="43"/>
      <c r="H42" s="43"/>
      <c r="I42" s="43"/>
      <c r="J42" s="43"/>
      <c r="K42" s="43"/>
      <c r="L42" s="43"/>
      <c r="M42" s="43"/>
      <c r="N42" s="43"/>
      <c r="O42" s="40"/>
      <c r="P42" s="40"/>
      <c r="Q42" s="40"/>
      <c r="R42" s="40"/>
      <c r="S42" s="40"/>
      <c r="T42" s="40"/>
    </row>
    <row r="43" spans="1:20" s="1" customFormat="1" ht="12.75" x14ac:dyDescent="0.2">
      <c r="A43" s="50">
        <v>21</v>
      </c>
      <c r="B43" s="61" t="s">
        <v>75</v>
      </c>
      <c r="C43" s="81" t="s">
        <v>76</v>
      </c>
      <c r="D43" s="8">
        <v>2</v>
      </c>
      <c r="E43" s="8" t="s">
        <v>34</v>
      </c>
      <c r="F43" s="83" t="s">
        <v>46</v>
      </c>
      <c r="G43" s="43"/>
      <c r="H43" s="43"/>
      <c r="I43" s="43"/>
      <c r="J43" s="43"/>
      <c r="K43" s="43"/>
      <c r="L43" s="43"/>
      <c r="M43" s="43"/>
      <c r="N43" s="43"/>
      <c r="O43" s="40"/>
      <c r="P43" s="40"/>
      <c r="Q43" s="40"/>
      <c r="R43" s="40"/>
      <c r="S43" s="40"/>
      <c r="T43" s="40"/>
    </row>
    <row r="44" spans="1:20" s="1" customFormat="1" ht="12.75" x14ac:dyDescent="0.2">
      <c r="A44" s="50">
        <v>22</v>
      </c>
      <c r="B44" s="61" t="s">
        <v>77</v>
      </c>
      <c r="C44" s="81" t="s">
        <v>78</v>
      </c>
      <c r="D44" s="8">
        <v>3</v>
      </c>
      <c r="E44" s="8" t="s">
        <v>34</v>
      </c>
      <c r="F44" s="83" t="s">
        <v>46</v>
      </c>
      <c r="G44" s="43"/>
      <c r="H44" s="43"/>
      <c r="I44" s="43"/>
      <c r="J44" s="43"/>
      <c r="K44" s="43"/>
      <c r="L44" s="43"/>
      <c r="M44" s="43"/>
      <c r="N44" s="43"/>
      <c r="O44" s="40"/>
      <c r="P44" s="40"/>
      <c r="Q44" s="40"/>
      <c r="R44" s="40"/>
      <c r="S44" s="40"/>
      <c r="T44" s="40"/>
    </row>
    <row r="45" spans="1:20" s="1" customFormat="1" ht="12.75" x14ac:dyDescent="0.2">
      <c r="A45" s="50">
        <v>23</v>
      </c>
      <c r="B45" s="61" t="s">
        <v>79</v>
      </c>
      <c r="C45" s="81" t="s">
        <v>80</v>
      </c>
      <c r="D45" s="8">
        <v>1</v>
      </c>
      <c r="E45" s="8" t="s">
        <v>34</v>
      </c>
      <c r="F45" s="83" t="s">
        <v>46</v>
      </c>
      <c r="G45" s="43"/>
      <c r="H45" s="43"/>
      <c r="I45" s="43"/>
      <c r="J45" s="43"/>
      <c r="K45" s="43"/>
      <c r="L45" s="43"/>
      <c r="M45" s="43"/>
      <c r="N45" s="43"/>
      <c r="O45" s="40"/>
      <c r="P45" s="40"/>
      <c r="Q45" s="40"/>
      <c r="R45" s="40"/>
      <c r="S45" s="40"/>
      <c r="T45" s="40"/>
    </row>
    <row r="46" spans="1:20" s="1" customFormat="1" ht="12.75" x14ac:dyDescent="0.2">
      <c r="A46" s="50">
        <v>24</v>
      </c>
      <c r="B46" s="86" t="s">
        <v>81</v>
      </c>
      <c r="C46" s="84" t="s">
        <v>82</v>
      </c>
      <c r="D46" s="8">
        <v>4</v>
      </c>
      <c r="E46" s="8" t="s">
        <v>34</v>
      </c>
      <c r="F46" s="83" t="s">
        <v>46</v>
      </c>
      <c r="G46" s="43"/>
      <c r="H46" s="43"/>
      <c r="I46" s="43"/>
      <c r="J46" s="43"/>
      <c r="K46" s="43"/>
      <c r="L46" s="43"/>
      <c r="M46" s="43"/>
      <c r="N46" s="43"/>
      <c r="O46" s="40"/>
      <c r="P46" s="40"/>
      <c r="Q46" s="40"/>
      <c r="R46" s="40"/>
      <c r="S46" s="40"/>
      <c r="T46" s="40"/>
    </row>
    <row r="47" spans="1:20" s="1" customFormat="1" ht="12.75" x14ac:dyDescent="0.2">
      <c r="A47" s="50">
        <v>25</v>
      </c>
      <c r="B47" s="61" t="s">
        <v>83</v>
      </c>
      <c r="C47" s="81" t="s">
        <v>84</v>
      </c>
      <c r="D47" s="8">
        <v>2</v>
      </c>
      <c r="E47" s="8" t="s">
        <v>34</v>
      </c>
      <c r="F47" s="8" t="s">
        <v>46</v>
      </c>
      <c r="G47" s="43"/>
      <c r="H47" s="43"/>
      <c r="I47" s="43"/>
      <c r="J47" s="43"/>
      <c r="K47" s="43"/>
      <c r="L47" s="43"/>
      <c r="M47" s="43"/>
      <c r="N47" s="43"/>
      <c r="O47" s="40"/>
      <c r="P47" s="40"/>
      <c r="Q47" s="40"/>
      <c r="R47" s="40"/>
      <c r="S47" s="40"/>
      <c r="T47" s="40"/>
    </row>
    <row r="48" spans="1:20" s="1" customFormat="1" ht="12.75" x14ac:dyDescent="0.2">
      <c r="A48" s="50">
        <v>26</v>
      </c>
      <c r="B48" s="61" t="s">
        <v>85</v>
      </c>
      <c r="C48" s="81" t="s">
        <v>86</v>
      </c>
      <c r="D48" s="8">
        <v>1</v>
      </c>
      <c r="E48" s="8" t="s">
        <v>34</v>
      </c>
      <c r="F48" s="8" t="s">
        <v>46</v>
      </c>
      <c r="G48" s="43"/>
      <c r="H48" s="43"/>
      <c r="I48" s="43"/>
      <c r="J48" s="43"/>
      <c r="K48" s="43"/>
      <c r="L48" s="43"/>
      <c r="M48" s="43"/>
      <c r="N48" s="43"/>
      <c r="O48" s="40"/>
      <c r="P48" s="40"/>
      <c r="Q48" s="40"/>
      <c r="R48" s="40"/>
      <c r="S48" s="40"/>
      <c r="T48" s="40"/>
    </row>
    <row r="49" spans="1:20" s="1" customFormat="1" ht="12.75" x14ac:dyDescent="0.2">
      <c r="A49" s="50">
        <v>27</v>
      </c>
      <c r="B49" s="61" t="s">
        <v>87</v>
      </c>
      <c r="C49" s="81" t="s">
        <v>88</v>
      </c>
      <c r="D49" s="8">
        <v>1</v>
      </c>
      <c r="E49" s="8" t="s">
        <v>34</v>
      </c>
      <c r="F49" s="8" t="s">
        <v>46</v>
      </c>
      <c r="G49" s="43"/>
      <c r="H49" s="43"/>
      <c r="I49" s="43"/>
      <c r="J49" s="43"/>
      <c r="K49" s="43"/>
      <c r="L49" s="43"/>
      <c r="M49" s="43"/>
      <c r="N49" s="43"/>
      <c r="O49" s="40"/>
      <c r="P49" s="40"/>
      <c r="Q49" s="40"/>
      <c r="R49" s="40"/>
      <c r="S49" s="40"/>
      <c r="T49" s="40"/>
    </row>
    <row r="50" spans="1:20" s="1" customFormat="1" ht="12.75" x14ac:dyDescent="0.2">
      <c r="A50" s="50">
        <v>28</v>
      </c>
      <c r="B50" s="61" t="s">
        <v>89</v>
      </c>
      <c r="C50" s="81" t="s">
        <v>90</v>
      </c>
      <c r="D50" s="8">
        <v>1</v>
      </c>
      <c r="E50" s="8" t="s">
        <v>34</v>
      </c>
      <c r="F50" s="8" t="s">
        <v>46</v>
      </c>
      <c r="G50" s="43"/>
      <c r="H50" s="43"/>
      <c r="I50" s="43"/>
      <c r="J50" s="43"/>
      <c r="K50" s="43"/>
      <c r="L50" s="43"/>
      <c r="M50" s="43"/>
      <c r="N50" s="43"/>
      <c r="O50" s="40"/>
      <c r="P50" s="40"/>
      <c r="Q50" s="40"/>
      <c r="R50" s="40"/>
      <c r="S50" s="40"/>
      <c r="T50" s="40"/>
    </row>
    <row r="51" spans="1:20" s="1" customFormat="1" ht="12.75" x14ac:dyDescent="0.2">
      <c r="A51" s="50">
        <v>29</v>
      </c>
      <c r="B51" s="61" t="s">
        <v>83</v>
      </c>
      <c r="C51" s="81" t="s">
        <v>91</v>
      </c>
      <c r="D51" s="8">
        <v>1</v>
      </c>
      <c r="E51" s="8" t="s">
        <v>34</v>
      </c>
      <c r="F51" s="8" t="s">
        <v>46</v>
      </c>
      <c r="G51" s="43"/>
      <c r="H51" s="43"/>
      <c r="I51" s="43"/>
      <c r="J51" s="43"/>
      <c r="K51" s="43"/>
      <c r="L51" s="43"/>
      <c r="M51" s="43"/>
      <c r="N51" s="43"/>
      <c r="O51" s="40"/>
      <c r="P51" s="40"/>
      <c r="Q51" s="40"/>
      <c r="R51" s="40"/>
      <c r="S51" s="40"/>
      <c r="T51" s="40"/>
    </row>
    <row r="52" spans="1:20" s="1" customFormat="1" ht="13.5" thickBot="1" x14ac:dyDescent="0.25">
      <c r="A52" s="50">
        <v>30</v>
      </c>
      <c r="B52" s="61" t="s">
        <v>92</v>
      </c>
      <c r="C52" s="81" t="s">
        <v>93</v>
      </c>
      <c r="D52" s="8">
        <v>3</v>
      </c>
      <c r="E52" s="8" t="s">
        <v>34</v>
      </c>
      <c r="F52" s="8" t="s">
        <v>46</v>
      </c>
      <c r="G52" s="43"/>
      <c r="H52" s="43"/>
      <c r="I52" s="43"/>
      <c r="J52" s="43"/>
      <c r="K52" s="43"/>
      <c r="L52" s="43"/>
      <c r="M52" s="43"/>
      <c r="N52" s="43"/>
      <c r="O52" s="40"/>
      <c r="P52" s="40"/>
      <c r="Q52" s="40"/>
      <c r="R52" s="40"/>
      <c r="S52" s="40"/>
      <c r="T52" s="40"/>
    </row>
    <row r="53" spans="1:20" s="3" customFormat="1" ht="15.75" thickBot="1" x14ac:dyDescent="0.3">
      <c r="A53" s="138"/>
      <c r="B53" s="139" t="s">
        <v>4</v>
      </c>
      <c r="C53" s="140"/>
      <c r="D53" s="141">
        <f>D52+D51+D50+D49+D48+D47+D46+D45+D44+D43+D42+D41+D40+D39+D38+D37+D36+D35+D34+D33+D32+D31+D30+D29+D28+D27+D26+D25+D24+D23</f>
        <v>78</v>
      </c>
      <c r="E53" s="141"/>
      <c r="F53" s="142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</row>
    <row r="54" spans="1:20" s="1" customFormat="1" ht="12.75" x14ac:dyDescent="0.2">
      <c r="A54" s="50">
        <v>31</v>
      </c>
      <c r="B54" s="63" t="s">
        <v>33</v>
      </c>
      <c r="C54" s="64" t="s">
        <v>94</v>
      </c>
      <c r="D54" s="14">
        <v>4</v>
      </c>
      <c r="E54" s="14" t="s">
        <v>35</v>
      </c>
      <c r="F54" s="87" t="s">
        <v>46</v>
      </c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</row>
    <row r="55" spans="1:20" s="1" customFormat="1" ht="12.75" x14ac:dyDescent="0.2">
      <c r="A55" s="50">
        <v>32</v>
      </c>
      <c r="B55" s="63" t="s">
        <v>50</v>
      </c>
      <c r="C55" s="63" t="s">
        <v>80</v>
      </c>
      <c r="D55" s="33">
        <v>1</v>
      </c>
      <c r="E55" s="33" t="s">
        <v>35</v>
      </c>
      <c r="F55" s="5" t="s">
        <v>46</v>
      </c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</row>
    <row r="56" spans="1:20" s="1" customFormat="1" ht="12.75" x14ac:dyDescent="0.2">
      <c r="A56" s="50">
        <v>33</v>
      </c>
      <c r="B56" s="63" t="s">
        <v>28</v>
      </c>
      <c r="C56" s="63" t="s">
        <v>95</v>
      </c>
      <c r="D56" s="33">
        <v>1</v>
      </c>
      <c r="E56" s="33" t="s">
        <v>35</v>
      </c>
      <c r="F56" s="5" t="s">
        <v>46</v>
      </c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</row>
    <row r="57" spans="1:20" s="1" customFormat="1" ht="12.75" x14ac:dyDescent="0.2">
      <c r="A57" s="50">
        <v>34</v>
      </c>
      <c r="B57" s="63" t="s">
        <v>30</v>
      </c>
      <c r="C57" s="63" t="s">
        <v>96</v>
      </c>
      <c r="D57" s="33">
        <v>3</v>
      </c>
      <c r="E57" s="33" t="s">
        <v>35</v>
      </c>
      <c r="F57" s="5" t="s">
        <v>46</v>
      </c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</row>
    <row r="58" spans="1:20" s="1" customFormat="1" ht="12.75" x14ac:dyDescent="0.2">
      <c r="A58" s="50">
        <v>35</v>
      </c>
      <c r="B58" s="62" t="s">
        <v>97</v>
      </c>
      <c r="C58" s="62" t="s">
        <v>98</v>
      </c>
      <c r="D58" s="5">
        <v>6</v>
      </c>
      <c r="E58" s="5" t="s">
        <v>35</v>
      </c>
      <c r="F58" s="5" t="s">
        <v>46</v>
      </c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</row>
    <row r="59" spans="1:20" s="1" customFormat="1" ht="12.75" x14ac:dyDescent="0.2">
      <c r="A59" s="50">
        <v>36</v>
      </c>
      <c r="B59" s="88" t="s">
        <v>65</v>
      </c>
      <c r="C59" s="89" t="s">
        <v>99</v>
      </c>
      <c r="D59" s="7">
        <v>2</v>
      </c>
      <c r="E59" s="7" t="s">
        <v>35</v>
      </c>
      <c r="F59" s="5" t="s">
        <v>46</v>
      </c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</row>
    <row r="60" spans="1:20" s="1" customFormat="1" ht="12.75" x14ac:dyDescent="0.2">
      <c r="A60" s="50">
        <v>37</v>
      </c>
      <c r="B60" s="63" t="s">
        <v>32</v>
      </c>
      <c r="C60" s="64" t="s">
        <v>100</v>
      </c>
      <c r="D60" s="14">
        <v>1</v>
      </c>
      <c r="E60" s="14" t="s">
        <v>35</v>
      </c>
      <c r="F60" s="5" t="s">
        <v>46</v>
      </c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</row>
    <row r="61" spans="1:20" s="1" customFormat="1" ht="12.75" x14ac:dyDescent="0.2">
      <c r="A61" s="50">
        <v>38</v>
      </c>
      <c r="B61" s="63" t="s">
        <v>31</v>
      </c>
      <c r="C61" s="64" t="s">
        <v>101</v>
      </c>
      <c r="D61" s="14">
        <v>3</v>
      </c>
      <c r="E61" s="14" t="s">
        <v>35</v>
      </c>
      <c r="F61" s="5" t="s">
        <v>46</v>
      </c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</row>
    <row r="62" spans="1:20" s="1" customFormat="1" ht="12.75" x14ac:dyDescent="0.2">
      <c r="A62" s="50">
        <v>39</v>
      </c>
      <c r="B62" s="63" t="s">
        <v>67</v>
      </c>
      <c r="C62" s="64" t="s">
        <v>56</v>
      </c>
      <c r="D62" s="14">
        <v>1</v>
      </c>
      <c r="E62" s="14" t="s">
        <v>35</v>
      </c>
      <c r="F62" s="5" t="s">
        <v>46</v>
      </c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</row>
    <row r="63" spans="1:20" s="1" customFormat="1" ht="12.75" x14ac:dyDescent="0.2">
      <c r="A63" s="50">
        <v>40</v>
      </c>
      <c r="B63" s="63" t="s">
        <v>102</v>
      </c>
      <c r="C63" s="64" t="s">
        <v>58</v>
      </c>
      <c r="D63" s="14">
        <v>1</v>
      </c>
      <c r="E63" s="14" t="s">
        <v>35</v>
      </c>
      <c r="F63" s="5" t="s">
        <v>46</v>
      </c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</row>
    <row r="64" spans="1:20" s="1" customFormat="1" ht="12.75" x14ac:dyDescent="0.2">
      <c r="A64" s="50">
        <v>41</v>
      </c>
      <c r="B64" s="63" t="s">
        <v>103</v>
      </c>
      <c r="C64" s="64" t="s">
        <v>104</v>
      </c>
      <c r="D64" s="14">
        <v>1</v>
      </c>
      <c r="E64" s="14" t="s">
        <v>35</v>
      </c>
      <c r="F64" s="5" t="s">
        <v>46</v>
      </c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</row>
    <row r="65" spans="1:20" s="1" customFormat="1" ht="12.75" x14ac:dyDescent="0.2">
      <c r="A65" s="50">
        <v>42</v>
      </c>
      <c r="B65" s="63" t="s">
        <v>105</v>
      </c>
      <c r="C65" s="64" t="s">
        <v>106</v>
      </c>
      <c r="D65" s="14">
        <v>1</v>
      </c>
      <c r="E65" s="14" t="s">
        <v>35</v>
      </c>
      <c r="F65" s="5" t="s">
        <v>46</v>
      </c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</row>
    <row r="66" spans="1:20" s="1" customFormat="1" ht="12.75" x14ac:dyDescent="0.2">
      <c r="A66" s="50">
        <v>43</v>
      </c>
      <c r="B66" s="63" t="s">
        <v>107</v>
      </c>
      <c r="C66" s="64" t="s">
        <v>108</v>
      </c>
      <c r="D66" s="14">
        <v>1</v>
      </c>
      <c r="E66" s="14" t="s">
        <v>35</v>
      </c>
      <c r="F66" s="5" t="s">
        <v>46</v>
      </c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</row>
    <row r="67" spans="1:20" s="1" customFormat="1" ht="12.75" x14ac:dyDescent="0.2">
      <c r="A67" s="50">
        <v>44</v>
      </c>
      <c r="B67" s="63" t="s">
        <v>92</v>
      </c>
      <c r="C67" s="64" t="s">
        <v>109</v>
      </c>
      <c r="D67" s="14">
        <v>3</v>
      </c>
      <c r="E67" s="14" t="s">
        <v>35</v>
      </c>
      <c r="F67" s="5" t="s">
        <v>46</v>
      </c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</row>
    <row r="68" spans="1:20" s="1" customFormat="1" ht="12.75" x14ac:dyDescent="0.2">
      <c r="A68" s="50">
        <v>45</v>
      </c>
      <c r="B68" s="63" t="s">
        <v>110</v>
      </c>
      <c r="C68" s="63" t="s">
        <v>111</v>
      </c>
      <c r="D68" s="33">
        <v>1</v>
      </c>
      <c r="E68" s="33" t="s">
        <v>35</v>
      </c>
      <c r="F68" s="5" t="s">
        <v>46</v>
      </c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</row>
    <row r="69" spans="1:20" s="1" customFormat="1" ht="12.75" x14ac:dyDescent="0.2">
      <c r="A69" s="50">
        <v>46</v>
      </c>
      <c r="B69" s="63" t="s">
        <v>112</v>
      </c>
      <c r="C69" s="64" t="s">
        <v>113</v>
      </c>
      <c r="D69" s="90">
        <v>3</v>
      </c>
      <c r="E69" s="90" t="s">
        <v>35</v>
      </c>
      <c r="F69" s="5" t="s">
        <v>46</v>
      </c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</row>
    <row r="70" spans="1:20" s="1" customFormat="1" ht="12.75" x14ac:dyDescent="0.2">
      <c r="A70" s="50">
        <v>47</v>
      </c>
      <c r="B70" s="63" t="s">
        <v>83</v>
      </c>
      <c r="C70" s="64" t="s">
        <v>114</v>
      </c>
      <c r="D70" s="90">
        <v>5</v>
      </c>
      <c r="E70" s="90" t="s">
        <v>35</v>
      </c>
      <c r="F70" s="5" t="s">
        <v>46</v>
      </c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</row>
    <row r="71" spans="1:20" s="1" customFormat="1" ht="12.75" x14ac:dyDescent="0.2">
      <c r="A71" s="50">
        <v>48</v>
      </c>
      <c r="B71" s="63" t="s">
        <v>115</v>
      </c>
      <c r="C71" s="64" t="s">
        <v>116</v>
      </c>
      <c r="D71" s="90">
        <v>1</v>
      </c>
      <c r="E71" s="90" t="s">
        <v>35</v>
      </c>
      <c r="F71" s="5" t="s">
        <v>46</v>
      </c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</row>
    <row r="72" spans="1:20" s="1" customFormat="1" ht="12.75" x14ac:dyDescent="0.2">
      <c r="A72" s="50">
        <v>49</v>
      </c>
      <c r="B72" s="63" t="s">
        <v>117</v>
      </c>
      <c r="C72" s="64" t="s">
        <v>118</v>
      </c>
      <c r="D72" s="90">
        <v>1</v>
      </c>
      <c r="E72" s="90" t="s">
        <v>35</v>
      </c>
      <c r="F72" s="5" t="s">
        <v>46</v>
      </c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</row>
    <row r="73" spans="1:20" s="1" customFormat="1" ht="12.75" x14ac:dyDescent="0.2">
      <c r="A73" s="50">
        <v>50</v>
      </c>
      <c r="B73" s="63" t="s">
        <v>119</v>
      </c>
      <c r="C73" s="64" t="s">
        <v>120</v>
      </c>
      <c r="D73" s="90">
        <v>1</v>
      </c>
      <c r="E73" s="90" t="s">
        <v>35</v>
      </c>
      <c r="F73" s="5" t="s">
        <v>46</v>
      </c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</row>
    <row r="74" spans="1:20" s="1" customFormat="1" ht="12.75" x14ac:dyDescent="0.2">
      <c r="A74" s="50">
        <v>51</v>
      </c>
      <c r="B74" s="63" t="s">
        <v>77</v>
      </c>
      <c r="C74" s="64" t="s">
        <v>80</v>
      </c>
      <c r="D74" s="90">
        <v>1</v>
      </c>
      <c r="E74" s="90" t="s">
        <v>35</v>
      </c>
      <c r="F74" s="5" t="s">
        <v>46</v>
      </c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</row>
    <row r="75" spans="1:20" s="1" customFormat="1" ht="12.75" x14ac:dyDescent="0.2">
      <c r="A75" s="50">
        <v>52</v>
      </c>
      <c r="B75" s="63" t="s">
        <v>121</v>
      </c>
      <c r="C75" s="64" t="s">
        <v>122</v>
      </c>
      <c r="D75" s="90">
        <v>1</v>
      </c>
      <c r="E75" s="90" t="s">
        <v>35</v>
      </c>
      <c r="F75" s="5" t="s">
        <v>46</v>
      </c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</row>
    <row r="76" spans="1:20" s="1" customFormat="1" ht="12.75" x14ac:dyDescent="0.2">
      <c r="A76" s="50">
        <v>53</v>
      </c>
      <c r="B76" s="63" t="s">
        <v>123</v>
      </c>
      <c r="C76" s="64" t="s">
        <v>88</v>
      </c>
      <c r="D76" s="90">
        <v>1</v>
      </c>
      <c r="E76" s="90" t="s">
        <v>35</v>
      </c>
      <c r="F76" s="5" t="s">
        <v>46</v>
      </c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</row>
    <row r="77" spans="1:20" s="1" customFormat="1" ht="14.25" customHeight="1" x14ac:dyDescent="0.2">
      <c r="A77" s="50">
        <v>54</v>
      </c>
      <c r="B77" s="91" t="s">
        <v>444</v>
      </c>
      <c r="C77" s="92" t="s">
        <v>124</v>
      </c>
      <c r="D77" s="90">
        <v>1</v>
      </c>
      <c r="E77" s="90" t="s">
        <v>35</v>
      </c>
      <c r="F77" s="5" t="s">
        <v>46</v>
      </c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</row>
    <row r="78" spans="1:20" s="1" customFormat="1" ht="15" customHeight="1" x14ac:dyDescent="0.2">
      <c r="A78" s="50">
        <v>55</v>
      </c>
      <c r="B78" s="91" t="s">
        <v>125</v>
      </c>
      <c r="C78" s="92" t="s">
        <v>104</v>
      </c>
      <c r="D78" s="90">
        <v>1</v>
      </c>
      <c r="E78" s="90" t="s">
        <v>35</v>
      </c>
      <c r="F78" s="5" t="s">
        <v>46</v>
      </c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</row>
    <row r="79" spans="1:20" s="1" customFormat="1" ht="15" customHeight="1" x14ac:dyDescent="0.2">
      <c r="A79" s="50">
        <v>56</v>
      </c>
      <c r="B79" s="91" t="s">
        <v>252</v>
      </c>
      <c r="C79" s="92" t="s">
        <v>126</v>
      </c>
      <c r="D79" s="90">
        <v>2</v>
      </c>
      <c r="E79" s="90" t="s">
        <v>35</v>
      </c>
      <c r="F79" s="5" t="s">
        <v>46</v>
      </c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</row>
    <row r="80" spans="1:20" s="1" customFormat="1" ht="15" customHeight="1" x14ac:dyDescent="0.2">
      <c r="A80" s="50">
        <v>57</v>
      </c>
      <c r="B80" s="91" t="s">
        <v>127</v>
      </c>
      <c r="C80" s="92" t="s">
        <v>49</v>
      </c>
      <c r="D80" s="90">
        <v>1</v>
      </c>
      <c r="E80" s="90" t="s">
        <v>35</v>
      </c>
      <c r="F80" s="5" t="s">
        <v>46</v>
      </c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</row>
    <row r="81" spans="1:20" s="1" customFormat="1" ht="15.75" customHeight="1" thickBot="1" x14ac:dyDescent="0.25">
      <c r="A81" s="50">
        <v>58</v>
      </c>
      <c r="B81" s="91" t="s">
        <v>89</v>
      </c>
      <c r="C81" s="92" t="s">
        <v>104</v>
      </c>
      <c r="D81" s="14">
        <v>1</v>
      </c>
      <c r="E81" s="14" t="s">
        <v>35</v>
      </c>
      <c r="F81" s="5" t="s">
        <v>46</v>
      </c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</row>
    <row r="82" spans="1:20" s="4" customFormat="1" ht="15.75" thickBot="1" x14ac:dyDescent="0.3">
      <c r="A82" s="138"/>
      <c r="B82" s="139" t="s">
        <v>5</v>
      </c>
      <c r="C82" s="140"/>
      <c r="D82" s="141">
        <f>D81+D80+D79+D78+D77+D76+D75+D73+D72+D74+D71+D70+D69+D68+D67+D66+D65+D64+D63+D62+D61+D60+D59+D58+D57+D56+D55+D54</f>
        <v>50</v>
      </c>
      <c r="E82" s="141"/>
      <c r="F82" s="142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</row>
    <row r="83" spans="1:20" s="1" customFormat="1" ht="12.75" x14ac:dyDescent="0.2">
      <c r="A83" s="50">
        <v>59</v>
      </c>
      <c r="B83" s="63" t="s">
        <v>28</v>
      </c>
      <c r="C83" s="64" t="s">
        <v>128</v>
      </c>
      <c r="D83" s="14">
        <v>1</v>
      </c>
      <c r="E83" s="14" t="s">
        <v>36</v>
      </c>
      <c r="F83" s="14" t="s">
        <v>46</v>
      </c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</row>
    <row r="84" spans="1:20" s="1" customFormat="1" ht="12.75" x14ac:dyDescent="0.2">
      <c r="A84" s="50">
        <v>60</v>
      </c>
      <c r="B84" s="65" t="s">
        <v>53</v>
      </c>
      <c r="C84" s="93" t="s">
        <v>104</v>
      </c>
      <c r="D84" s="94">
        <v>1</v>
      </c>
      <c r="E84" s="12" t="s">
        <v>36</v>
      </c>
      <c r="F84" s="14" t="s">
        <v>46</v>
      </c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</row>
    <row r="85" spans="1:20" s="1" customFormat="1" ht="12.75" x14ac:dyDescent="0.2">
      <c r="A85" s="50">
        <v>61</v>
      </c>
      <c r="B85" s="65" t="s">
        <v>29</v>
      </c>
      <c r="C85" s="65" t="s">
        <v>129</v>
      </c>
      <c r="D85" s="11">
        <v>2</v>
      </c>
      <c r="E85" s="10" t="s">
        <v>36</v>
      </c>
      <c r="F85" s="14" t="s">
        <v>46</v>
      </c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</row>
    <row r="86" spans="1:20" s="1" customFormat="1" ht="12.75" x14ac:dyDescent="0.2">
      <c r="A86" s="50">
        <v>62</v>
      </c>
      <c r="B86" s="63" t="s">
        <v>130</v>
      </c>
      <c r="C86" s="63" t="s">
        <v>100</v>
      </c>
      <c r="D86" s="33">
        <v>1</v>
      </c>
      <c r="E86" s="90" t="s">
        <v>36</v>
      </c>
      <c r="F86" s="14" t="s">
        <v>46</v>
      </c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</row>
    <row r="87" spans="1:20" s="1" customFormat="1" ht="12.75" x14ac:dyDescent="0.2">
      <c r="A87" s="50">
        <v>63</v>
      </c>
      <c r="B87" s="66" t="s">
        <v>63</v>
      </c>
      <c r="C87" s="66" t="s">
        <v>131</v>
      </c>
      <c r="D87" s="12">
        <v>2</v>
      </c>
      <c r="E87" s="14" t="s">
        <v>36</v>
      </c>
      <c r="F87" s="14" t="s">
        <v>46</v>
      </c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</row>
    <row r="88" spans="1:20" s="1" customFormat="1" ht="12.75" x14ac:dyDescent="0.2">
      <c r="A88" s="50">
        <v>64</v>
      </c>
      <c r="B88" s="63" t="s">
        <v>55</v>
      </c>
      <c r="C88" s="63" t="s">
        <v>132</v>
      </c>
      <c r="D88" s="12">
        <v>1</v>
      </c>
      <c r="E88" s="14" t="s">
        <v>36</v>
      </c>
      <c r="F88" s="14" t="s">
        <v>46</v>
      </c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</row>
    <row r="89" spans="1:20" s="1" customFormat="1" ht="12.75" x14ac:dyDescent="0.2">
      <c r="A89" s="50">
        <v>65</v>
      </c>
      <c r="B89" s="88" t="s">
        <v>31</v>
      </c>
      <c r="C89" s="88" t="s">
        <v>133</v>
      </c>
      <c r="D89" s="12">
        <v>1</v>
      </c>
      <c r="E89" s="14" t="s">
        <v>36</v>
      </c>
      <c r="F89" s="14" t="s">
        <v>46</v>
      </c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</row>
    <row r="90" spans="1:20" s="1" customFormat="1" ht="30.75" customHeight="1" x14ac:dyDescent="0.2">
      <c r="A90" s="50">
        <v>66</v>
      </c>
      <c r="B90" s="88" t="s">
        <v>83</v>
      </c>
      <c r="C90" s="95" t="s">
        <v>134</v>
      </c>
      <c r="D90" s="12">
        <v>14</v>
      </c>
      <c r="E90" s="14" t="s">
        <v>36</v>
      </c>
      <c r="F90" s="14" t="s">
        <v>46</v>
      </c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</row>
    <row r="91" spans="1:20" s="1" customFormat="1" ht="12.75" x14ac:dyDescent="0.2">
      <c r="A91" s="50">
        <v>67</v>
      </c>
      <c r="B91" s="88" t="s">
        <v>135</v>
      </c>
      <c r="C91" s="88" t="s">
        <v>118</v>
      </c>
      <c r="D91" s="12">
        <v>1</v>
      </c>
      <c r="E91" s="14" t="s">
        <v>36</v>
      </c>
      <c r="F91" s="14" t="s">
        <v>46</v>
      </c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</row>
    <row r="92" spans="1:20" s="1" customFormat="1" ht="12.75" x14ac:dyDescent="0.2">
      <c r="A92" s="50">
        <v>68</v>
      </c>
      <c r="B92" s="88" t="s">
        <v>77</v>
      </c>
      <c r="C92" s="88" t="s">
        <v>136</v>
      </c>
      <c r="D92" s="12">
        <v>1</v>
      </c>
      <c r="E92" s="14" t="s">
        <v>36</v>
      </c>
      <c r="F92" s="14" t="s">
        <v>46</v>
      </c>
      <c r="G92" s="42"/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</row>
    <row r="93" spans="1:20" s="1" customFormat="1" ht="12.75" x14ac:dyDescent="0.2">
      <c r="A93" s="50">
        <v>69</v>
      </c>
      <c r="B93" s="88" t="s">
        <v>137</v>
      </c>
      <c r="C93" s="88" t="s">
        <v>138</v>
      </c>
      <c r="D93" s="12">
        <v>1</v>
      </c>
      <c r="E93" s="14" t="s">
        <v>36</v>
      </c>
      <c r="F93" s="14" t="s">
        <v>46</v>
      </c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</row>
    <row r="94" spans="1:20" s="1" customFormat="1" ht="15.75" customHeight="1" x14ac:dyDescent="0.2">
      <c r="A94" s="50">
        <v>70</v>
      </c>
      <c r="B94" s="95" t="s">
        <v>139</v>
      </c>
      <c r="C94" s="95" t="s">
        <v>140</v>
      </c>
      <c r="D94" s="12">
        <v>2</v>
      </c>
      <c r="E94" s="14" t="s">
        <v>36</v>
      </c>
      <c r="F94" s="14" t="s">
        <v>46</v>
      </c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</row>
    <row r="95" spans="1:20" s="1" customFormat="1" ht="13.5" thickBot="1" x14ac:dyDescent="0.25">
      <c r="A95" s="50">
        <v>71</v>
      </c>
      <c r="B95" s="63" t="s">
        <v>73</v>
      </c>
      <c r="C95" s="63" t="s">
        <v>141</v>
      </c>
      <c r="D95" s="12">
        <v>1</v>
      </c>
      <c r="E95" s="14" t="s">
        <v>36</v>
      </c>
      <c r="F95" s="14" t="s">
        <v>46</v>
      </c>
      <c r="G95" s="42"/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</row>
    <row r="96" spans="1:20" s="4" customFormat="1" ht="16.5" customHeight="1" thickBot="1" x14ac:dyDescent="0.3">
      <c r="A96" s="143"/>
      <c r="B96" s="139" t="s">
        <v>6</v>
      </c>
      <c r="C96" s="144"/>
      <c r="D96" s="145">
        <f>D95+D94+D93+D92+D91+D90+D89+D88+D87+D86+D85+D84+D83</f>
        <v>29</v>
      </c>
      <c r="E96" s="146"/>
      <c r="F96" s="142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</row>
    <row r="97" spans="1:21" s="1" customFormat="1" ht="12.75" customHeight="1" x14ac:dyDescent="0.2">
      <c r="A97" s="50">
        <v>72</v>
      </c>
      <c r="B97" s="66" t="s">
        <v>33</v>
      </c>
      <c r="C97" s="96" t="s">
        <v>150</v>
      </c>
      <c r="D97" s="34">
        <v>2</v>
      </c>
      <c r="E97" s="33" t="s">
        <v>37</v>
      </c>
      <c r="F97" s="8" t="s">
        <v>46</v>
      </c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2"/>
    </row>
    <row r="98" spans="1:21" s="1" customFormat="1" ht="12.75" customHeight="1" x14ac:dyDescent="0.2">
      <c r="A98" s="50">
        <v>73</v>
      </c>
      <c r="B98" s="66" t="s">
        <v>60</v>
      </c>
      <c r="C98" s="96" t="s">
        <v>151</v>
      </c>
      <c r="D98" s="11">
        <v>1</v>
      </c>
      <c r="E98" s="10" t="s">
        <v>37</v>
      </c>
      <c r="F98" s="8" t="s">
        <v>46</v>
      </c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2"/>
    </row>
    <row r="99" spans="1:21" s="1" customFormat="1" ht="12.75" customHeight="1" x14ac:dyDescent="0.2">
      <c r="A99" s="50">
        <v>74</v>
      </c>
      <c r="B99" s="66" t="s">
        <v>173</v>
      </c>
      <c r="C99" s="96" t="s">
        <v>61</v>
      </c>
      <c r="D99" s="11">
        <v>1</v>
      </c>
      <c r="E99" s="10" t="s">
        <v>37</v>
      </c>
      <c r="F99" s="8" t="s">
        <v>46</v>
      </c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2"/>
    </row>
    <row r="100" spans="1:21" s="1" customFormat="1" ht="12.75" customHeight="1" x14ac:dyDescent="0.2">
      <c r="A100" s="50">
        <v>75</v>
      </c>
      <c r="B100" s="66" t="s">
        <v>53</v>
      </c>
      <c r="C100" s="96" t="s">
        <v>152</v>
      </c>
      <c r="D100" s="11">
        <v>1</v>
      </c>
      <c r="E100" s="10" t="s">
        <v>37</v>
      </c>
      <c r="F100" s="8" t="s">
        <v>46</v>
      </c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2"/>
    </row>
    <row r="101" spans="1:21" s="1" customFormat="1" ht="12.75" customHeight="1" x14ac:dyDescent="0.2">
      <c r="A101" s="50">
        <v>76</v>
      </c>
      <c r="B101" s="66" t="s">
        <v>50</v>
      </c>
      <c r="C101" s="96" t="s">
        <v>153</v>
      </c>
      <c r="D101" s="11">
        <v>1</v>
      </c>
      <c r="E101" s="10" t="s">
        <v>37</v>
      </c>
      <c r="F101" s="8" t="s">
        <v>46</v>
      </c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2"/>
    </row>
    <row r="102" spans="1:21" s="1" customFormat="1" ht="12.75" customHeight="1" x14ac:dyDescent="0.2">
      <c r="A102" s="50">
        <v>77</v>
      </c>
      <c r="B102" s="66" t="s">
        <v>31</v>
      </c>
      <c r="C102" s="96" t="s">
        <v>64</v>
      </c>
      <c r="D102" s="11">
        <v>1</v>
      </c>
      <c r="E102" s="10" t="s">
        <v>37</v>
      </c>
      <c r="F102" s="8" t="s">
        <v>46</v>
      </c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2"/>
    </row>
    <row r="103" spans="1:21" s="1" customFormat="1" ht="12.75" customHeight="1" x14ac:dyDescent="0.2">
      <c r="A103" s="50">
        <v>78</v>
      </c>
      <c r="B103" s="96" t="s">
        <v>154</v>
      </c>
      <c r="C103" s="96" t="s">
        <v>132</v>
      </c>
      <c r="D103" s="11">
        <v>1</v>
      </c>
      <c r="E103" s="10" t="s">
        <v>37</v>
      </c>
      <c r="F103" s="8" t="s">
        <v>46</v>
      </c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2"/>
    </row>
    <row r="104" spans="1:21" s="1" customFormat="1" ht="12.75" customHeight="1" x14ac:dyDescent="0.2">
      <c r="A104" s="50">
        <v>79</v>
      </c>
      <c r="B104" s="96" t="s">
        <v>71</v>
      </c>
      <c r="C104" s="96" t="s">
        <v>155</v>
      </c>
      <c r="D104" s="11">
        <v>2</v>
      </c>
      <c r="E104" s="10" t="s">
        <v>37</v>
      </c>
      <c r="F104" s="8" t="s">
        <v>46</v>
      </c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2"/>
    </row>
    <row r="105" spans="1:21" s="1" customFormat="1" ht="12.75" customHeight="1" x14ac:dyDescent="0.2">
      <c r="A105" s="50">
        <v>80</v>
      </c>
      <c r="B105" s="96" t="s">
        <v>174</v>
      </c>
      <c r="C105" s="96" t="s">
        <v>90</v>
      </c>
      <c r="D105" s="11">
        <v>1</v>
      </c>
      <c r="E105" s="10" t="s">
        <v>37</v>
      </c>
      <c r="F105" s="8" t="s">
        <v>46</v>
      </c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2"/>
    </row>
    <row r="106" spans="1:21" s="99" customFormat="1" ht="13.5" hidden="1" customHeight="1" x14ac:dyDescent="0.2">
      <c r="A106" s="50">
        <v>132</v>
      </c>
      <c r="B106" s="97" t="s">
        <v>142</v>
      </c>
      <c r="C106" s="80"/>
      <c r="D106" s="9"/>
      <c r="E106" s="98" t="s">
        <v>37</v>
      </c>
      <c r="F106" s="8" t="s">
        <v>46</v>
      </c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</row>
    <row r="107" spans="1:21" s="1" customFormat="1" ht="12.75" hidden="1" customHeight="1" x14ac:dyDescent="0.2">
      <c r="A107" s="50">
        <v>133</v>
      </c>
      <c r="B107" s="79" t="s">
        <v>143</v>
      </c>
      <c r="C107" s="79"/>
      <c r="D107" s="5"/>
      <c r="E107" s="7" t="s">
        <v>37</v>
      </c>
      <c r="F107" s="8" t="s">
        <v>46</v>
      </c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</row>
    <row r="108" spans="1:21" s="1" customFormat="1" ht="12.75" hidden="1" customHeight="1" x14ac:dyDescent="0.2">
      <c r="A108" s="50">
        <v>134</v>
      </c>
      <c r="B108" s="100" t="s">
        <v>142</v>
      </c>
      <c r="C108" s="100"/>
      <c r="D108" s="5"/>
      <c r="E108" s="7" t="s">
        <v>37</v>
      </c>
      <c r="F108" s="8" t="s">
        <v>46</v>
      </c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</row>
    <row r="109" spans="1:21" s="1" customFormat="1" ht="12.75" hidden="1" customHeight="1" x14ac:dyDescent="0.2">
      <c r="A109" s="50">
        <v>135</v>
      </c>
      <c r="B109" s="101" t="s">
        <v>143</v>
      </c>
      <c r="C109" s="101"/>
      <c r="D109" s="5"/>
      <c r="E109" s="7" t="s">
        <v>37</v>
      </c>
      <c r="F109" s="8" t="s">
        <v>46</v>
      </c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</row>
    <row r="110" spans="1:21" s="1" customFormat="1" ht="12.75" hidden="1" customHeight="1" x14ac:dyDescent="0.2">
      <c r="A110" s="50">
        <v>136</v>
      </c>
      <c r="B110" s="101" t="s">
        <v>142</v>
      </c>
      <c r="C110" s="101"/>
      <c r="D110" s="5"/>
      <c r="E110" s="7" t="s">
        <v>37</v>
      </c>
      <c r="F110" s="8" t="s">
        <v>46</v>
      </c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</row>
    <row r="111" spans="1:21" s="1" customFormat="1" ht="12.75" hidden="1" customHeight="1" x14ac:dyDescent="0.2">
      <c r="A111" s="50">
        <v>137</v>
      </c>
      <c r="B111" s="101" t="s">
        <v>143</v>
      </c>
      <c r="C111" s="101"/>
      <c r="D111" s="5"/>
      <c r="E111" s="7" t="s">
        <v>37</v>
      </c>
      <c r="F111" s="8" t="s">
        <v>46</v>
      </c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</row>
    <row r="112" spans="1:21" s="1" customFormat="1" ht="12.75" hidden="1" customHeight="1" x14ac:dyDescent="0.2">
      <c r="A112" s="50">
        <v>138</v>
      </c>
      <c r="B112" s="101" t="s">
        <v>142</v>
      </c>
      <c r="C112" s="101"/>
      <c r="D112" s="5"/>
      <c r="E112" s="7" t="s">
        <v>37</v>
      </c>
      <c r="F112" s="8" t="s">
        <v>46</v>
      </c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</row>
    <row r="113" spans="1:20" s="1" customFormat="1" ht="12.75" hidden="1" customHeight="1" x14ac:dyDescent="0.2">
      <c r="A113" s="50">
        <v>139</v>
      </c>
      <c r="B113" s="101" t="s">
        <v>143</v>
      </c>
      <c r="C113" s="101"/>
      <c r="D113" s="5"/>
      <c r="E113" s="7" t="s">
        <v>37</v>
      </c>
      <c r="F113" s="8" t="s">
        <v>46</v>
      </c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</row>
    <row r="114" spans="1:20" s="1" customFormat="1" ht="12.75" hidden="1" customHeight="1" x14ac:dyDescent="0.2">
      <c r="A114" s="50">
        <v>140</v>
      </c>
      <c r="B114" s="101" t="s">
        <v>142</v>
      </c>
      <c r="C114" s="101"/>
      <c r="D114" s="5"/>
      <c r="E114" s="7" t="s">
        <v>37</v>
      </c>
      <c r="F114" s="8" t="s">
        <v>46</v>
      </c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</row>
    <row r="115" spans="1:20" s="1" customFormat="1" ht="12.75" hidden="1" customHeight="1" x14ac:dyDescent="0.2">
      <c r="A115" s="50">
        <v>141</v>
      </c>
      <c r="B115" s="101" t="s">
        <v>143</v>
      </c>
      <c r="C115" s="101"/>
      <c r="D115" s="5"/>
      <c r="E115" s="7" t="s">
        <v>37</v>
      </c>
      <c r="F115" s="8" t="s">
        <v>46</v>
      </c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</row>
    <row r="116" spans="1:20" s="1" customFormat="1" ht="12.75" customHeight="1" x14ac:dyDescent="0.2">
      <c r="A116" s="50">
        <v>81</v>
      </c>
      <c r="B116" s="73" t="s">
        <v>83</v>
      </c>
      <c r="C116" s="116" t="s">
        <v>156</v>
      </c>
      <c r="D116" s="5">
        <v>2</v>
      </c>
      <c r="E116" s="7" t="s">
        <v>37</v>
      </c>
      <c r="F116" s="8" t="s">
        <v>46</v>
      </c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</row>
    <row r="117" spans="1:20" s="1" customFormat="1" ht="12.75" customHeight="1" x14ac:dyDescent="0.2">
      <c r="A117" s="50">
        <v>82</v>
      </c>
      <c r="B117" s="73" t="s">
        <v>157</v>
      </c>
      <c r="C117" s="116" t="s">
        <v>158</v>
      </c>
      <c r="D117" s="5">
        <v>2</v>
      </c>
      <c r="E117" s="7" t="s">
        <v>37</v>
      </c>
      <c r="F117" s="8" t="s">
        <v>46</v>
      </c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</row>
    <row r="118" spans="1:20" s="1" customFormat="1" ht="12.75" customHeight="1" x14ac:dyDescent="0.2">
      <c r="A118" s="50">
        <v>83</v>
      </c>
      <c r="B118" s="62" t="s">
        <v>175</v>
      </c>
      <c r="C118" s="62" t="s">
        <v>159</v>
      </c>
      <c r="D118" s="5">
        <v>1</v>
      </c>
      <c r="E118" s="7" t="s">
        <v>37</v>
      </c>
      <c r="F118" s="8" t="s">
        <v>46</v>
      </c>
      <c r="G118" s="42"/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</row>
    <row r="119" spans="1:20" s="1" customFormat="1" ht="12.75" customHeight="1" x14ac:dyDescent="0.2">
      <c r="A119" s="50">
        <v>84</v>
      </c>
      <c r="B119" s="62" t="s">
        <v>77</v>
      </c>
      <c r="C119" s="62" t="s">
        <v>160</v>
      </c>
      <c r="D119" s="5">
        <v>3</v>
      </c>
      <c r="E119" s="7" t="s">
        <v>37</v>
      </c>
      <c r="F119" s="8" t="s">
        <v>46</v>
      </c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</row>
    <row r="120" spans="1:20" s="1" customFormat="1" ht="12.75" customHeight="1" x14ac:dyDescent="0.2">
      <c r="A120" s="50">
        <v>85</v>
      </c>
      <c r="B120" s="62" t="s">
        <v>75</v>
      </c>
      <c r="C120" s="62" t="s">
        <v>111</v>
      </c>
      <c r="D120" s="5">
        <v>1</v>
      </c>
      <c r="E120" s="7" t="s">
        <v>37</v>
      </c>
      <c r="F120" s="8" t="s">
        <v>46</v>
      </c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</row>
    <row r="121" spans="1:20" s="1" customFormat="1" ht="12.75" customHeight="1" x14ac:dyDescent="0.2">
      <c r="A121" s="50">
        <v>86</v>
      </c>
      <c r="B121" s="62" t="s">
        <v>92</v>
      </c>
      <c r="C121" s="62" t="s">
        <v>161</v>
      </c>
      <c r="D121" s="5">
        <v>4</v>
      </c>
      <c r="E121" s="7" t="s">
        <v>37</v>
      </c>
      <c r="F121" s="8" t="s">
        <v>46</v>
      </c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</row>
    <row r="122" spans="1:20" s="1" customFormat="1" ht="12.75" customHeight="1" x14ac:dyDescent="0.2">
      <c r="A122" s="50">
        <v>87</v>
      </c>
      <c r="B122" s="62" t="s">
        <v>162</v>
      </c>
      <c r="C122" s="62" t="s">
        <v>86</v>
      </c>
      <c r="D122" s="5">
        <v>1</v>
      </c>
      <c r="E122" s="7" t="s">
        <v>37</v>
      </c>
      <c r="F122" s="8" t="s">
        <v>46</v>
      </c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</row>
    <row r="123" spans="1:20" s="1" customFormat="1" ht="16.5" customHeight="1" thickBot="1" x14ac:dyDescent="0.25">
      <c r="A123" s="50">
        <v>88</v>
      </c>
      <c r="B123" s="102" t="s">
        <v>176</v>
      </c>
      <c r="C123" s="102" t="s">
        <v>163</v>
      </c>
      <c r="D123" s="9">
        <v>1</v>
      </c>
      <c r="E123" s="53" t="s">
        <v>37</v>
      </c>
      <c r="F123" s="8" t="s">
        <v>46</v>
      </c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</row>
    <row r="124" spans="1:20" s="4" customFormat="1" ht="15.75" thickBot="1" x14ac:dyDescent="0.3">
      <c r="A124" s="143"/>
      <c r="B124" s="139" t="s">
        <v>7</v>
      </c>
      <c r="C124" s="140"/>
      <c r="D124" s="141">
        <f>SUM(D97:D123)</f>
        <v>26</v>
      </c>
      <c r="E124" s="141"/>
      <c r="F124" s="142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</row>
    <row r="125" spans="1:20" s="1" customFormat="1" ht="12.75" hidden="1" customHeight="1" x14ac:dyDescent="0.2">
      <c r="A125" s="50"/>
      <c r="B125" s="52"/>
      <c r="C125" s="52"/>
      <c r="D125" s="31"/>
      <c r="E125" s="31"/>
      <c r="F125" s="31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</row>
    <row r="126" spans="1:20" s="1" customFormat="1" ht="12.75" hidden="1" customHeight="1" x14ac:dyDescent="0.2">
      <c r="A126" s="50"/>
      <c r="B126" s="29"/>
      <c r="C126" s="29"/>
      <c r="D126" s="31"/>
      <c r="E126" s="31"/>
      <c r="F126" s="31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</row>
    <row r="127" spans="1:20" s="1" customFormat="1" ht="12.75" hidden="1" customHeight="1" x14ac:dyDescent="0.2">
      <c r="A127" s="50"/>
      <c r="B127" s="27"/>
      <c r="C127" s="27"/>
      <c r="D127" s="5"/>
      <c r="E127" s="5"/>
      <c r="F127" s="5"/>
      <c r="G127" s="42"/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</row>
    <row r="128" spans="1:20" s="1" customFormat="1" ht="12.75" hidden="1" customHeight="1" x14ac:dyDescent="0.2">
      <c r="A128" s="50"/>
      <c r="B128" s="27"/>
      <c r="C128" s="27"/>
      <c r="D128" s="5"/>
      <c r="E128" s="5"/>
      <c r="F128" s="5"/>
      <c r="G128" s="42"/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</row>
    <row r="129" spans="1:20" s="1" customFormat="1" ht="12.75" hidden="1" customHeight="1" x14ac:dyDescent="0.2">
      <c r="A129" s="50"/>
      <c r="B129" s="27"/>
      <c r="C129" s="27"/>
      <c r="D129" s="5"/>
      <c r="E129" s="5"/>
      <c r="F129" s="5"/>
      <c r="G129" s="42"/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</row>
    <row r="130" spans="1:20" s="1" customFormat="1" ht="12.75" hidden="1" customHeight="1" x14ac:dyDescent="0.2">
      <c r="A130" s="50"/>
      <c r="B130" s="27"/>
      <c r="C130" s="27"/>
      <c r="D130" s="5"/>
      <c r="E130" s="5"/>
      <c r="F130" s="5"/>
      <c r="G130" s="42"/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</row>
    <row r="131" spans="1:20" s="1" customFormat="1" ht="12.75" hidden="1" customHeight="1" x14ac:dyDescent="0.2">
      <c r="A131" s="50"/>
      <c r="B131" s="27"/>
      <c r="C131" s="27"/>
      <c r="D131" s="5"/>
      <c r="E131" s="5"/>
      <c r="F131" s="5"/>
      <c r="G131" s="42"/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</row>
    <row r="132" spans="1:20" s="1" customFormat="1" ht="12.75" hidden="1" customHeight="1" x14ac:dyDescent="0.2">
      <c r="A132" s="50"/>
      <c r="B132" s="27"/>
      <c r="C132" s="27"/>
      <c r="D132" s="5"/>
      <c r="E132" s="5"/>
      <c r="F132" s="5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</row>
    <row r="133" spans="1:20" s="1" customFormat="1" ht="12.75" hidden="1" customHeight="1" x14ac:dyDescent="0.2">
      <c r="A133" s="50"/>
      <c r="B133" s="27"/>
      <c r="C133" s="27"/>
      <c r="D133" s="5"/>
      <c r="E133" s="5"/>
      <c r="F133" s="5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</row>
    <row r="134" spans="1:20" s="20" customFormat="1" ht="13.5" hidden="1" customHeight="1" x14ac:dyDescent="0.2">
      <c r="A134" s="50"/>
      <c r="B134" s="30"/>
      <c r="C134" s="30"/>
      <c r="D134" s="24"/>
      <c r="E134" s="24"/>
      <c r="F134" s="24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</row>
    <row r="135" spans="1:20" s="20" customFormat="1" ht="12.75" x14ac:dyDescent="0.2">
      <c r="A135" s="50">
        <v>89</v>
      </c>
      <c r="B135" s="62" t="s">
        <v>183</v>
      </c>
      <c r="C135" s="62" t="s">
        <v>164</v>
      </c>
      <c r="D135" s="5">
        <v>1</v>
      </c>
      <c r="E135" s="17" t="s">
        <v>38</v>
      </c>
      <c r="F135" s="11" t="s">
        <v>46</v>
      </c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</row>
    <row r="136" spans="1:20" s="20" customFormat="1" ht="12.75" x14ac:dyDescent="0.2">
      <c r="A136" s="50">
        <v>90</v>
      </c>
      <c r="B136" s="62" t="s">
        <v>50</v>
      </c>
      <c r="C136" s="62" t="s">
        <v>165</v>
      </c>
      <c r="D136" s="5">
        <v>5</v>
      </c>
      <c r="E136" s="17" t="s">
        <v>38</v>
      </c>
      <c r="F136" s="11" t="s">
        <v>46</v>
      </c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</row>
    <row r="137" spans="1:20" s="20" customFormat="1" ht="12.75" x14ac:dyDescent="0.2">
      <c r="A137" s="50">
        <v>91</v>
      </c>
      <c r="B137" s="62" t="s">
        <v>28</v>
      </c>
      <c r="C137" s="62" t="s">
        <v>166</v>
      </c>
      <c r="D137" s="5">
        <v>1</v>
      </c>
      <c r="E137" s="17" t="s">
        <v>38</v>
      </c>
      <c r="F137" s="11" t="s">
        <v>46</v>
      </c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</row>
    <row r="138" spans="1:20" s="20" customFormat="1" ht="12.75" x14ac:dyDescent="0.2">
      <c r="A138" s="50">
        <v>92</v>
      </c>
      <c r="B138" s="62" t="s">
        <v>53</v>
      </c>
      <c r="C138" s="62" t="s">
        <v>177</v>
      </c>
      <c r="D138" s="5">
        <v>1</v>
      </c>
      <c r="E138" s="17" t="s">
        <v>38</v>
      </c>
      <c r="F138" s="11" t="s">
        <v>46</v>
      </c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44"/>
      <c r="T138" s="44"/>
    </row>
    <row r="139" spans="1:20" s="20" customFormat="1" ht="12.75" x14ac:dyDescent="0.2">
      <c r="A139" s="50">
        <v>93</v>
      </c>
      <c r="B139" s="62" t="s">
        <v>57</v>
      </c>
      <c r="C139" s="62" t="s">
        <v>100</v>
      </c>
      <c r="D139" s="5">
        <v>1</v>
      </c>
      <c r="E139" s="17" t="s">
        <v>38</v>
      </c>
      <c r="F139" s="11" t="s">
        <v>46</v>
      </c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44"/>
      <c r="T139" s="44"/>
    </row>
    <row r="140" spans="1:20" s="20" customFormat="1" ht="12.75" x14ac:dyDescent="0.2">
      <c r="A140" s="50">
        <v>94</v>
      </c>
      <c r="B140" s="62" t="s">
        <v>29</v>
      </c>
      <c r="C140" s="62" t="s">
        <v>178</v>
      </c>
      <c r="D140" s="5">
        <v>6</v>
      </c>
      <c r="E140" s="17" t="s">
        <v>38</v>
      </c>
      <c r="F140" s="11" t="s">
        <v>46</v>
      </c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44"/>
      <c r="T140" s="44"/>
    </row>
    <row r="141" spans="1:20" s="20" customFormat="1" ht="12.75" x14ac:dyDescent="0.2">
      <c r="A141" s="50">
        <v>95</v>
      </c>
      <c r="B141" s="62" t="s">
        <v>63</v>
      </c>
      <c r="C141" s="62" t="s">
        <v>179</v>
      </c>
      <c r="D141" s="5">
        <v>3</v>
      </c>
      <c r="E141" s="17" t="s">
        <v>38</v>
      </c>
      <c r="F141" s="11" t="s">
        <v>46</v>
      </c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</row>
    <row r="142" spans="1:20" s="20" customFormat="1" ht="12.75" x14ac:dyDescent="0.2">
      <c r="A142" s="50">
        <v>96</v>
      </c>
      <c r="B142" s="62" t="s">
        <v>184</v>
      </c>
      <c r="C142" s="62" t="s">
        <v>167</v>
      </c>
      <c r="D142" s="5">
        <v>3</v>
      </c>
      <c r="E142" s="17" t="s">
        <v>38</v>
      </c>
      <c r="F142" s="11" t="s">
        <v>46</v>
      </c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44"/>
      <c r="T142" s="44"/>
    </row>
    <row r="143" spans="1:20" s="20" customFormat="1" ht="12.75" x14ac:dyDescent="0.2">
      <c r="A143" s="50">
        <v>97</v>
      </c>
      <c r="B143" s="62" t="s">
        <v>185</v>
      </c>
      <c r="C143" s="62" t="s">
        <v>168</v>
      </c>
      <c r="D143" s="5">
        <v>2</v>
      </c>
      <c r="E143" s="17" t="s">
        <v>38</v>
      </c>
      <c r="F143" s="11" t="s">
        <v>46</v>
      </c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</row>
    <row r="144" spans="1:20" s="20" customFormat="1" ht="12.75" x14ac:dyDescent="0.2">
      <c r="A144" s="50">
        <v>98</v>
      </c>
      <c r="B144" s="62" t="s">
        <v>32</v>
      </c>
      <c r="C144" s="62" t="s">
        <v>169</v>
      </c>
      <c r="D144" s="5">
        <v>1</v>
      </c>
      <c r="E144" s="17" t="s">
        <v>38</v>
      </c>
      <c r="F144" s="11" t="s">
        <v>46</v>
      </c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</row>
    <row r="145" spans="1:20" s="20" customFormat="1" ht="12.75" x14ac:dyDescent="0.2">
      <c r="A145" s="50">
        <v>99</v>
      </c>
      <c r="B145" s="63" t="s">
        <v>73</v>
      </c>
      <c r="C145" s="65" t="s">
        <v>170</v>
      </c>
      <c r="D145" s="11">
        <v>8</v>
      </c>
      <c r="E145" s="11" t="s">
        <v>38</v>
      </c>
      <c r="F145" s="11" t="s">
        <v>46</v>
      </c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44"/>
      <c r="T145" s="44"/>
    </row>
    <row r="146" spans="1:20" s="20" customFormat="1" ht="12.75" x14ac:dyDescent="0.2">
      <c r="A146" s="50">
        <v>100</v>
      </c>
      <c r="B146" s="63" t="s">
        <v>71</v>
      </c>
      <c r="C146" s="65" t="s">
        <v>171</v>
      </c>
      <c r="D146" s="11">
        <v>9</v>
      </c>
      <c r="E146" s="11" t="s">
        <v>38</v>
      </c>
      <c r="F146" s="11" t="s">
        <v>46</v>
      </c>
      <c r="G146" s="103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44"/>
      <c r="T146" s="44"/>
    </row>
    <row r="147" spans="1:20" s="20" customFormat="1" ht="12.75" x14ac:dyDescent="0.2">
      <c r="A147" s="50">
        <v>101</v>
      </c>
      <c r="B147" s="63" t="s">
        <v>162</v>
      </c>
      <c r="C147" s="65" t="s">
        <v>169</v>
      </c>
      <c r="D147" s="11">
        <v>1</v>
      </c>
      <c r="E147" s="11" t="s">
        <v>38</v>
      </c>
      <c r="F147" s="11" t="s">
        <v>46</v>
      </c>
      <c r="G147" s="103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44"/>
      <c r="T147" s="44"/>
    </row>
    <row r="148" spans="1:20" s="20" customFormat="1" ht="12.75" x14ac:dyDescent="0.2">
      <c r="A148" s="50">
        <v>102</v>
      </c>
      <c r="B148" s="63" t="s">
        <v>83</v>
      </c>
      <c r="C148" s="65" t="s">
        <v>180</v>
      </c>
      <c r="D148" s="11">
        <v>1</v>
      </c>
      <c r="E148" s="11" t="s">
        <v>38</v>
      </c>
      <c r="F148" s="11" t="s">
        <v>46</v>
      </c>
      <c r="G148" s="103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</row>
    <row r="149" spans="1:20" s="20" customFormat="1" ht="12.75" x14ac:dyDescent="0.2">
      <c r="A149" s="50">
        <v>103</v>
      </c>
      <c r="B149" s="63" t="s">
        <v>119</v>
      </c>
      <c r="C149" s="65" t="s">
        <v>86</v>
      </c>
      <c r="D149" s="11">
        <v>1</v>
      </c>
      <c r="E149" s="11" t="s">
        <v>38</v>
      </c>
      <c r="F149" s="11" t="s">
        <v>46</v>
      </c>
      <c r="G149" s="103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</row>
    <row r="150" spans="1:20" s="20" customFormat="1" ht="12.75" x14ac:dyDescent="0.2">
      <c r="A150" s="50">
        <v>104</v>
      </c>
      <c r="B150" s="63" t="s">
        <v>181</v>
      </c>
      <c r="C150" s="65" t="s">
        <v>182</v>
      </c>
      <c r="D150" s="11">
        <v>2</v>
      </c>
      <c r="E150" s="11" t="s">
        <v>38</v>
      </c>
      <c r="F150" s="11" t="s">
        <v>46</v>
      </c>
      <c r="G150" s="103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44"/>
      <c r="T150" s="44"/>
    </row>
    <row r="151" spans="1:20" s="20" customFormat="1" ht="13.5" thickBot="1" x14ac:dyDescent="0.25">
      <c r="A151" s="50">
        <v>105</v>
      </c>
      <c r="B151" s="62" t="s">
        <v>186</v>
      </c>
      <c r="C151" s="62" t="s">
        <v>172</v>
      </c>
      <c r="D151" s="5">
        <v>1</v>
      </c>
      <c r="E151" s="17" t="s">
        <v>38</v>
      </c>
      <c r="F151" s="11" t="s">
        <v>46</v>
      </c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44"/>
      <c r="T151" s="44"/>
    </row>
    <row r="152" spans="1:20" s="3" customFormat="1" ht="15.75" thickBot="1" x14ac:dyDescent="0.3">
      <c r="A152" s="143"/>
      <c r="B152" s="139" t="s">
        <v>8</v>
      </c>
      <c r="C152" s="140"/>
      <c r="D152" s="141">
        <f>D151+D150+D149+D148+D147+D146+D145+D144+D143+D142+D141+D140+D139+D138+D137+D136+D135</f>
        <v>47</v>
      </c>
      <c r="E152" s="141"/>
      <c r="F152" s="142"/>
      <c r="G152" s="59"/>
      <c r="H152" s="59"/>
      <c r="I152" s="59"/>
      <c r="J152" s="59"/>
      <c r="K152" s="59"/>
      <c r="L152" s="59"/>
      <c r="M152" s="59"/>
      <c r="N152" s="59"/>
      <c r="O152" s="59"/>
      <c r="P152" s="59"/>
      <c r="Q152" s="59"/>
      <c r="R152" s="59"/>
      <c r="S152" s="59"/>
      <c r="T152" s="59"/>
    </row>
    <row r="153" spans="1:20" s="1" customFormat="1" ht="12.75" hidden="1" customHeight="1" x14ac:dyDescent="0.2">
      <c r="A153" s="50"/>
      <c r="B153" s="32"/>
      <c r="C153" s="32"/>
      <c r="D153" s="5"/>
      <c r="E153" s="5"/>
      <c r="F153" s="5"/>
      <c r="G153" s="42"/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</row>
    <row r="154" spans="1:20" s="1" customFormat="1" ht="12.75" hidden="1" customHeight="1" x14ac:dyDescent="0.2">
      <c r="A154" s="50"/>
      <c r="B154" s="27"/>
      <c r="C154" s="27"/>
      <c r="D154" s="5"/>
      <c r="E154" s="5"/>
      <c r="F154" s="5"/>
      <c r="G154" s="42"/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</row>
    <row r="155" spans="1:20" s="1" customFormat="1" ht="12.75" hidden="1" customHeight="1" x14ac:dyDescent="0.2">
      <c r="A155" s="50"/>
      <c r="B155" s="29"/>
      <c r="C155" s="29"/>
      <c r="D155" s="17"/>
      <c r="E155" s="17"/>
      <c r="F155" s="17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</row>
    <row r="156" spans="1:20" s="1" customFormat="1" ht="12.75" x14ac:dyDescent="0.2">
      <c r="A156" s="50">
        <v>106</v>
      </c>
      <c r="B156" s="68" t="s">
        <v>47</v>
      </c>
      <c r="C156" s="68" t="s">
        <v>187</v>
      </c>
      <c r="D156" s="5">
        <v>3</v>
      </c>
      <c r="E156" s="17" t="s">
        <v>39</v>
      </c>
      <c r="F156" s="17" t="s">
        <v>46</v>
      </c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</row>
    <row r="157" spans="1:20" s="1" customFormat="1" ht="12.75" x14ac:dyDescent="0.2">
      <c r="A157" s="50">
        <v>107</v>
      </c>
      <c r="B157" s="67" t="s">
        <v>204</v>
      </c>
      <c r="C157" s="67" t="s">
        <v>177</v>
      </c>
      <c r="D157" s="17">
        <v>1</v>
      </c>
      <c r="E157" s="17" t="s">
        <v>39</v>
      </c>
      <c r="F157" s="17" t="s">
        <v>46</v>
      </c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</row>
    <row r="158" spans="1:20" s="1" customFormat="1" ht="12.75" x14ac:dyDescent="0.2">
      <c r="A158" s="50">
        <v>108</v>
      </c>
      <c r="B158" s="67" t="s">
        <v>50</v>
      </c>
      <c r="C158" s="67" t="s">
        <v>188</v>
      </c>
      <c r="D158" s="17">
        <v>5</v>
      </c>
      <c r="E158" s="17" t="s">
        <v>39</v>
      </c>
      <c r="F158" s="17" t="s">
        <v>46</v>
      </c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</row>
    <row r="159" spans="1:20" s="1" customFormat="1" ht="12.75" x14ac:dyDescent="0.2">
      <c r="A159" s="50">
        <v>109</v>
      </c>
      <c r="B159" s="67" t="s">
        <v>29</v>
      </c>
      <c r="C159" s="67" t="s">
        <v>189</v>
      </c>
      <c r="D159" s="17">
        <v>3</v>
      </c>
      <c r="E159" s="17" t="s">
        <v>39</v>
      </c>
      <c r="F159" s="17" t="s">
        <v>46</v>
      </c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</row>
    <row r="160" spans="1:20" s="1" customFormat="1" ht="12.75" x14ac:dyDescent="0.2">
      <c r="A160" s="50">
        <v>110</v>
      </c>
      <c r="B160" s="67" t="s">
        <v>55</v>
      </c>
      <c r="C160" s="67" t="s">
        <v>190</v>
      </c>
      <c r="D160" s="17">
        <v>1</v>
      </c>
      <c r="E160" s="17" t="s">
        <v>39</v>
      </c>
      <c r="F160" s="17" t="s">
        <v>46</v>
      </c>
      <c r="G160" s="42"/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</row>
    <row r="161" spans="1:20" s="1" customFormat="1" ht="12.75" x14ac:dyDescent="0.2">
      <c r="A161" s="50">
        <v>111</v>
      </c>
      <c r="B161" s="67" t="s">
        <v>63</v>
      </c>
      <c r="C161" s="67" t="s">
        <v>88</v>
      </c>
      <c r="D161" s="17">
        <v>1</v>
      </c>
      <c r="E161" s="17" t="s">
        <v>39</v>
      </c>
      <c r="F161" s="17" t="s">
        <v>46</v>
      </c>
      <c r="G161" s="42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</row>
    <row r="162" spans="1:20" s="1" customFormat="1" ht="12.75" x14ac:dyDescent="0.2">
      <c r="A162" s="50">
        <v>112</v>
      </c>
      <c r="B162" s="67" t="s">
        <v>32</v>
      </c>
      <c r="C162" s="67" t="s">
        <v>191</v>
      </c>
      <c r="D162" s="17">
        <v>2</v>
      </c>
      <c r="E162" s="17" t="s">
        <v>39</v>
      </c>
      <c r="F162" s="17" t="s">
        <v>46</v>
      </c>
      <c r="G162" s="42"/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</row>
    <row r="163" spans="1:20" s="1" customFormat="1" ht="12.75" x14ac:dyDescent="0.2">
      <c r="A163" s="50">
        <v>113</v>
      </c>
      <c r="B163" s="67" t="s">
        <v>174</v>
      </c>
      <c r="C163" s="67" t="s">
        <v>133</v>
      </c>
      <c r="D163" s="17">
        <v>1</v>
      </c>
      <c r="E163" s="17" t="s">
        <v>39</v>
      </c>
      <c r="F163" s="17" t="s">
        <v>46</v>
      </c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</row>
    <row r="164" spans="1:20" s="1" customFormat="1" ht="12.75" x14ac:dyDescent="0.2">
      <c r="A164" s="50">
        <v>114</v>
      </c>
      <c r="B164" s="67" t="s">
        <v>31</v>
      </c>
      <c r="C164" s="67" t="s">
        <v>192</v>
      </c>
      <c r="D164" s="17">
        <v>5</v>
      </c>
      <c r="E164" s="17" t="s">
        <v>39</v>
      </c>
      <c r="F164" s="17" t="s">
        <v>46</v>
      </c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</row>
    <row r="165" spans="1:20" s="1" customFormat="1" ht="12.75" x14ac:dyDescent="0.2">
      <c r="A165" s="50">
        <v>115</v>
      </c>
      <c r="B165" s="67" t="s">
        <v>110</v>
      </c>
      <c r="C165" s="67" t="s">
        <v>193</v>
      </c>
      <c r="D165" s="17">
        <v>2</v>
      </c>
      <c r="E165" s="17" t="s">
        <v>39</v>
      </c>
      <c r="F165" s="17" t="s">
        <v>46</v>
      </c>
      <c r="G165" s="42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</row>
    <row r="166" spans="1:20" s="1" customFormat="1" ht="12.75" x14ac:dyDescent="0.2">
      <c r="A166" s="50">
        <v>116</v>
      </c>
      <c r="B166" s="67" t="s">
        <v>127</v>
      </c>
      <c r="C166" s="67" t="s">
        <v>194</v>
      </c>
      <c r="D166" s="17">
        <v>3</v>
      </c>
      <c r="E166" s="17" t="s">
        <v>39</v>
      </c>
      <c r="F166" s="17" t="s">
        <v>46</v>
      </c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</row>
    <row r="167" spans="1:20" s="1" customFormat="1" ht="12.75" x14ac:dyDescent="0.2">
      <c r="A167" s="50">
        <v>117</v>
      </c>
      <c r="B167" s="67" t="s">
        <v>195</v>
      </c>
      <c r="C167" s="67" t="s">
        <v>95</v>
      </c>
      <c r="D167" s="17">
        <v>1</v>
      </c>
      <c r="E167" s="17" t="s">
        <v>39</v>
      </c>
      <c r="F167" s="17" t="s">
        <v>46</v>
      </c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</row>
    <row r="168" spans="1:20" s="1" customFormat="1" ht="12.75" x14ac:dyDescent="0.2">
      <c r="A168" s="50">
        <v>118</v>
      </c>
      <c r="B168" s="67" t="s">
        <v>123</v>
      </c>
      <c r="C168" s="67" t="s">
        <v>152</v>
      </c>
      <c r="D168" s="17">
        <v>1</v>
      </c>
      <c r="E168" s="17" t="s">
        <v>39</v>
      </c>
      <c r="F168" s="17" t="s">
        <v>46</v>
      </c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</row>
    <row r="169" spans="1:20" s="1" customFormat="1" ht="12.75" x14ac:dyDescent="0.2">
      <c r="A169" s="50">
        <v>119</v>
      </c>
      <c r="B169" s="67" t="s">
        <v>162</v>
      </c>
      <c r="C169" s="67" t="s">
        <v>196</v>
      </c>
      <c r="D169" s="17">
        <v>2</v>
      </c>
      <c r="E169" s="17" t="s">
        <v>39</v>
      </c>
      <c r="F169" s="17" t="s">
        <v>46</v>
      </c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</row>
    <row r="170" spans="1:20" s="1" customFormat="1" ht="12.75" x14ac:dyDescent="0.2">
      <c r="A170" s="50">
        <v>120</v>
      </c>
      <c r="B170" s="67" t="s">
        <v>205</v>
      </c>
      <c r="C170" s="67" t="s">
        <v>197</v>
      </c>
      <c r="D170" s="17">
        <v>2</v>
      </c>
      <c r="E170" s="17" t="s">
        <v>39</v>
      </c>
      <c r="F170" s="17" t="s">
        <v>46</v>
      </c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</row>
    <row r="171" spans="1:20" s="1" customFormat="1" ht="12.75" x14ac:dyDescent="0.2">
      <c r="A171" s="50">
        <v>121</v>
      </c>
      <c r="B171" s="67" t="s">
        <v>119</v>
      </c>
      <c r="C171" s="67" t="s">
        <v>198</v>
      </c>
      <c r="D171" s="17">
        <v>1</v>
      </c>
      <c r="E171" s="17" t="s">
        <v>39</v>
      </c>
      <c r="F171" s="17" t="s">
        <v>46</v>
      </c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</row>
    <row r="172" spans="1:20" s="1" customFormat="1" ht="12.75" x14ac:dyDescent="0.2">
      <c r="A172" s="50">
        <v>122</v>
      </c>
      <c r="B172" s="67" t="s">
        <v>199</v>
      </c>
      <c r="C172" s="67" t="s">
        <v>200</v>
      </c>
      <c r="D172" s="17">
        <v>2</v>
      </c>
      <c r="E172" s="17" t="s">
        <v>39</v>
      </c>
      <c r="F172" s="17" t="s">
        <v>46</v>
      </c>
      <c r="G172" s="42"/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</row>
    <row r="173" spans="1:20" s="1" customFormat="1" ht="12.75" x14ac:dyDescent="0.2">
      <c r="A173" s="50">
        <v>123</v>
      </c>
      <c r="B173" s="67" t="s">
        <v>206</v>
      </c>
      <c r="C173" s="67" t="s">
        <v>201</v>
      </c>
      <c r="D173" s="17">
        <v>1</v>
      </c>
      <c r="E173" s="17" t="s">
        <v>39</v>
      </c>
      <c r="F173" s="17" t="s">
        <v>46</v>
      </c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</row>
    <row r="174" spans="1:20" s="1" customFormat="1" ht="12.75" x14ac:dyDescent="0.2">
      <c r="A174" s="74">
        <v>124</v>
      </c>
      <c r="B174" s="67" t="s">
        <v>262</v>
      </c>
      <c r="C174" s="67" t="s">
        <v>437</v>
      </c>
      <c r="D174" s="17">
        <v>1</v>
      </c>
      <c r="E174" s="17" t="s">
        <v>39</v>
      </c>
      <c r="F174" s="17" t="s">
        <v>46</v>
      </c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</row>
    <row r="175" spans="1:20" s="1" customFormat="1" ht="12.75" x14ac:dyDescent="0.2">
      <c r="A175" s="50">
        <v>125</v>
      </c>
      <c r="B175" s="67" t="s">
        <v>112</v>
      </c>
      <c r="C175" s="67" t="s">
        <v>202</v>
      </c>
      <c r="D175" s="17">
        <v>2</v>
      </c>
      <c r="E175" s="17" t="s">
        <v>39</v>
      </c>
      <c r="F175" s="17" t="s">
        <v>46</v>
      </c>
      <c r="G175" s="42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</row>
    <row r="176" spans="1:20" s="1" customFormat="1" ht="12.75" x14ac:dyDescent="0.2">
      <c r="A176" s="50">
        <v>126</v>
      </c>
      <c r="B176" s="67" t="s">
        <v>207</v>
      </c>
      <c r="C176" s="67" t="s">
        <v>438</v>
      </c>
      <c r="D176" s="17">
        <v>2</v>
      </c>
      <c r="E176" s="17" t="s">
        <v>39</v>
      </c>
      <c r="F176" s="17" t="s">
        <v>46</v>
      </c>
      <c r="G176" s="42"/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</row>
    <row r="177" spans="1:20" s="1" customFormat="1" ht="12.75" x14ac:dyDescent="0.2">
      <c r="A177" s="50">
        <v>127</v>
      </c>
      <c r="B177" s="67" t="s">
        <v>92</v>
      </c>
      <c r="C177" s="67" t="s">
        <v>203</v>
      </c>
      <c r="D177" s="17">
        <v>2</v>
      </c>
      <c r="E177" s="17" t="s">
        <v>39</v>
      </c>
      <c r="F177" s="17" t="s">
        <v>46</v>
      </c>
      <c r="G177" s="42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</row>
    <row r="178" spans="1:20" s="1" customFormat="1" ht="12.75" x14ac:dyDescent="0.2">
      <c r="A178" s="50">
        <v>128</v>
      </c>
      <c r="B178" s="67" t="s">
        <v>89</v>
      </c>
      <c r="C178" s="67" t="s">
        <v>88</v>
      </c>
      <c r="D178" s="17">
        <v>1</v>
      </c>
      <c r="E178" s="17" t="s">
        <v>39</v>
      </c>
      <c r="F178" s="17" t="s">
        <v>46</v>
      </c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</row>
    <row r="179" spans="1:20" s="1" customFormat="1" ht="13.5" thickBot="1" x14ac:dyDescent="0.25">
      <c r="A179" s="50">
        <v>129</v>
      </c>
      <c r="B179" s="67" t="s">
        <v>208</v>
      </c>
      <c r="C179" s="67" t="s">
        <v>122</v>
      </c>
      <c r="D179" s="17">
        <v>1</v>
      </c>
      <c r="E179" s="17" t="s">
        <v>39</v>
      </c>
      <c r="F179" s="17" t="s">
        <v>46</v>
      </c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</row>
    <row r="180" spans="1:20" s="4" customFormat="1" ht="15.75" thickBot="1" x14ac:dyDescent="0.3">
      <c r="A180" s="143"/>
      <c r="B180" s="139" t="s">
        <v>9</v>
      </c>
      <c r="C180" s="140"/>
      <c r="D180" s="141">
        <f>SUM(D156:D179)</f>
        <v>46</v>
      </c>
      <c r="E180" s="141"/>
      <c r="F180" s="142"/>
      <c r="G180" s="59"/>
      <c r="H180" s="59"/>
      <c r="I180" s="59"/>
      <c r="J180" s="59"/>
      <c r="K180" s="59"/>
      <c r="L180" s="59"/>
      <c r="M180" s="59"/>
      <c r="N180" s="59"/>
      <c r="O180" s="59"/>
      <c r="P180" s="59"/>
      <c r="Q180" s="59"/>
      <c r="R180" s="59"/>
      <c r="S180" s="59"/>
      <c r="T180" s="59"/>
    </row>
    <row r="181" spans="1:20" s="1" customFormat="1" ht="12.75" hidden="1" customHeight="1" x14ac:dyDescent="0.2">
      <c r="A181" s="50"/>
      <c r="B181" s="32"/>
      <c r="C181" s="32"/>
      <c r="D181" s="5"/>
      <c r="E181" s="5"/>
      <c r="F181" s="5"/>
      <c r="G181" s="42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</row>
    <row r="182" spans="1:20" s="1" customFormat="1" ht="12.75" hidden="1" customHeight="1" x14ac:dyDescent="0.2">
      <c r="A182" s="50"/>
      <c r="B182" s="27"/>
      <c r="C182" s="27"/>
      <c r="D182" s="5"/>
      <c r="E182" s="5"/>
      <c r="F182" s="5"/>
      <c r="G182" s="42"/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</row>
    <row r="183" spans="1:20" s="1" customFormat="1" ht="12.75" hidden="1" customHeight="1" x14ac:dyDescent="0.2">
      <c r="A183" s="50"/>
      <c r="B183" s="27"/>
      <c r="C183" s="27"/>
      <c r="D183" s="5"/>
      <c r="E183" s="5"/>
      <c r="F183" s="5"/>
      <c r="G183" s="42"/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</row>
    <row r="184" spans="1:20" s="1" customFormat="1" ht="12.75" hidden="1" customHeight="1" x14ac:dyDescent="0.2">
      <c r="A184" s="50"/>
      <c r="B184" s="27"/>
      <c r="C184" s="27"/>
      <c r="D184" s="5"/>
      <c r="E184" s="5"/>
      <c r="F184" s="5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</row>
    <row r="185" spans="1:20" s="1" customFormat="1" ht="12.75" hidden="1" customHeight="1" x14ac:dyDescent="0.2">
      <c r="A185" s="50"/>
      <c r="B185" s="27"/>
      <c r="C185" s="27"/>
      <c r="D185" s="5"/>
      <c r="E185" s="5"/>
      <c r="F185" s="5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  <c r="S185" s="42"/>
      <c r="T185" s="42"/>
    </row>
    <row r="186" spans="1:20" s="1" customFormat="1" ht="12.75" hidden="1" customHeight="1" x14ac:dyDescent="0.2">
      <c r="A186" s="50"/>
      <c r="B186" s="27"/>
      <c r="C186" s="27"/>
      <c r="D186" s="5"/>
      <c r="E186" s="5"/>
      <c r="F186" s="5"/>
      <c r="G186" s="42"/>
      <c r="H186" s="42"/>
      <c r="I186" s="42"/>
      <c r="J186" s="42"/>
      <c r="K186" s="42"/>
      <c r="L186" s="42"/>
      <c r="M186" s="42"/>
      <c r="N186" s="42"/>
      <c r="O186" s="42"/>
      <c r="P186" s="42"/>
      <c r="Q186" s="42"/>
      <c r="R186" s="42"/>
      <c r="S186" s="42"/>
      <c r="T186" s="42"/>
    </row>
    <row r="187" spans="1:20" s="1" customFormat="1" ht="12.75" hidden="1" customHeight="1" x14ac:dyDescent="0.2">
      <c r="A187" s="50"/>
      <c r="B187" s="27"/>
      <c r="C187" s="27"/>
      <c r="D187" s="5"/>
      <c r="E187" s="5"/>
      <c r="F187" s="5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</row>
    <row r="188" spans="1:20" s="1" customFormat="1" ht="12.75" hidden="1" customHeight="1" x14ac:dyDescent="0.2">
      <c r="A188" s="50"/>
      <c r="B188" s="27"/>
      <c r="C188" s="27"/>
      <c r="D188" s="5"/>
      <c r="E188" s="5"/>
      <c r="F188" s="5"/>
      <c r="G188" s="42"/>
      <c r="H188" s="42"/>
      <c r="I188" s="42"/>
      <c r="J188" s="42"/>
      <c r="K188" s="42"/>
      <c r="L188" s="42"/>
      <c r="M188" s="42"/>
      <c r="N188" s="42"/>
      <c r="O188" s="42"/>
      <c r="P188" s="42"/>
      <c r="Q188" s="42"/>
      <c r="R188" s="42"/>
      <c r="S188" s="42"/>
      <c r="T188" s="42"/>
    </row>
    <row r="189" spans="1:20" s="1" customFormat="1" ht="12.75" hidden="1" customHeight="1" x14ac:dyDescent="0.2">
      <c r="A189" s="50"/>
      <c r="B189" s="27"/>
      <c r="C189" s="27"/>
      <c r="D189" s="5"/>
      <c r="E189" s="5"/>
      <c r="F189" s="5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42"/>
      <c r="S189" s="42"/>
      <c r="T189" s="42"/>
    </row>
    <row r="190" spans="1:20" s="1" customFormat="1" ht="12.75" hidden="1" customHeight="1" x14ac:dyDescent="0.2">
      <c r="A190" s="50"/>
      <c r="B190" s="27"/>
      <c r="C190" s="27"/>
      <c r="D190" s="5"/>
      <c r="E190" s="5"/>
      <c r="F190" s="5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42"/>
      <c r="S190" s="42"/>
      <c r="T190" s="42"/>
    </row>
    <row r="191" spans="1:20" s="1" customFormat="1" ht="12.75" hidden="1" customHeight="1" x14ac:dyDescent="0.2">
      <c r="A191" s="50"/>
      <c r="B191" s="27"/>
      <c r="C191" s="27"/>
      <c r="D191" s="5"/>
      <c r="E191" s="5"/>
      <c r="F191" s="5"/>
      <c r="G191" s="42"/>
      <c r="H191" s="42"/>
      <c r="I191" s="42"/>
      <c r="J191" s="42"/>
      <c r="K191" s="42"/>
      <c r="L191" s="42"/>
      <c r="M191" s="42"/>
      <c r="N191" s="42"/>
      <c r="O191" s="42"/>
      <c r="P191" s="42"/>
      <c r="Q191" s="42"/>
      <c r="R191" s="42"/>
      <c r="S191" s="42"/>
      <c r="T191" s="42"/>
    </row>
    <row r="192" spans="1:20" s="1" customFormat="1" ht="12.75" hidden="1" customHeight="1" x14ac:dyDescent="0.2">
      <c r="A192" s="50"/>
      <c r="B192" s="28"/>
      <c r="C192" s="28"/>
      <c r="D192" s="7"/>
      <c r="E192" s="7"/>
      <c r="F192" s="7"/>
      <c r="G192" s="42"/>
      <c r="H192" s="42"/>
      <c r="I192" s="42"/>
      <c r="J192" s="42"/>
      <c r="K192" s="42"/>
      <c r="L192" s="42"/>
      <c r="M192" s="42"/>
      <c r="N192" s="42"/>
      <c r="O192" s="42"/>
      <c r="P192" s="42"/>
      <c r="Q192" s="42"/>
      <c r="R192" s="42"/>
      <c r="S192" s="42"/>
      <c r="T192" s="42"/>
    </row>
    <row r="193" spans="1:20" s="1" customFormat="1" ht="12.75" hidden="1" customHeight="1" x14ac:dyDescent="0.2">
      <c r="A193" s="50"/>
      <c r="B193" s="27"/>
      <c r="C193" s="27"/>
      <c r="D193" s="5"/>
      <c r="E193" s="5"/>
      <c r="F193" s="5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</row>
    <row r="194" spans="1:20" s="1" customFormat="1" ht="12.75" hidden="1" customHeight="1" x14ac:dyDescent="0.2">
      <c r="A194" s="50"/>
      <c r="B194" s="27"/>
      <c r="C194" s="27"/>
      <c r="D194" s="5"/>
      <c r="E194" s="5"/>
      <c r="F194" s="5"/>
      <c r="G194" s="42"/>
      <c r="H194" s="42"/>
      <c r="I194" s="42"/>
      <c r="J194" s="42"/>
      <c r="K194" s="42"/>
      <c r="L194" s="42"/>
      <c r="M194" s="42"/>
      <c r="N194" s="42"/>
      <c r="O194" s="42"/>
      <c r="P194" s="42"/>
      <c r="Q194" s="42"/>
      <c r="R194" s="42"/>
      <c r="S194" s="42"/>
      <c r="T194" s="42"/>
    </row>
    <row r="195" spans="1:20" s="1" customFormat="1" ht="12.75" hidden="1" customHeight="1" x14ac:dyDescent="0.2">
      <c r="A195" s="50"/>
      <c r="B195" s="27"/>
      <c r="C195" s="27"/>
      <c r="D195" s="5"/>
      <c r="E195" s="5"/>
      <c r="F195" s="5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42"/>
      <c r="S195" s="42"/>
      <c r="T195" s="42"/>
    </row>
    <row r="196" spans="1:20" s="1" customFormat="1" ht="12.75" hidden="1" customHeight="1" x14ac:dyDescent="0.2">
      <c r="A196" s="50"/>
      <c r="B196" s="27"/>
      <c r="C196" s="27"/>
      <c r="D196" s="5"/>
      <c r="E196" s="5"/>
      <c r="F196" s="5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42"/>
      <c r="S196" s="42"/>
      <c r="T196" s="42"/>
    </row>
    <row r="197" spans="1:20" s="1" customFormat="1" ht="12.75" hidden="1" customHeight="1" x14ac:dyDescent="0.2">
      <c r="A197" s="50"/>
      <c r="B197" s="27"/>
      <c r="C197" s="27"/>
      <c r="D197" s="5"/>
      <c r="E197" s="5"/>
      <c r="F197" s="5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42"/>
      <c r="S197" s="42"/>
      <c r="T197" s="42"/>
    </row>
    <row r="198" spans="1:20" s="1" customFormat="1" ht="12.75" hidden="1" customHeight="1" x14ac:dyDescent="0.2">
      <c r="A198" s="50"/>
      <c r="B198" s="27"/>
      <c r="C198" s="27"/>
      <c r="D198" s="5"/>
      <c r="E198" s="5"/>
      <c r="F198" s="5"/>
      <c r="G198" s="42"/>
      <c r="H198" s="42"/>
      <c r="I198" s="42"/>
      <c r="J198" s="42"/>
      <c r="K198" s="42"/>
      <c r="L198" s="42"/>
      <c r="M198" s="42"/>
      <c r="N198" s="42"/>
      <c r="O198" s="42"/>
      <c r="P198" s="42"/>
      <c r="Q198" s="42"/>
      <c r="R198" s="42"/>
      <c r="S198" s="42"/>
      <c r="T198" s="42"/>
    </row>
    <row r="199" spans="1:20" s="1" customFormat="1" ht="12.75" x14ac:dyDescent="0.2">
      <c r="A199" s="50">
        <v>130</v>
      </c>
      <c r="B199" s="70" t="s">
        <v>60</v>
      </c>
      <c r="C199" s="105" t="s">
        <v>210</v>
      </c>
      <c r="D199" s="18">
        <v>1</v>
      </c>
      <c r="E199" s="18" t="s">
        <v>40</v>
      </c>
      <c r="F199" s="17" t="s">
        <v>46</v>
      </c>
      <c r="G199" s="42"/>
      <c r="H199" s="42"/>
      <c r="I199" s="42"/>
      <c r="J199" s="42"/>
      <c r="K199" s="42"/>
      <c r="L199" s="42"/>
      <c r="M199" s="42"/>
      <c r="N199" s="42"/>
      <c r="O199" s="42"/>
      <c r="P199" s="42"/>
      <c r="Q199" s="42"/>
      <c r="R199" s="42"/>
      <c r="S199" s="42"/>
      <c r="T199" s="42"/>
    </row>
    <row r="200" spans="1:20" s="1" customFormat="1" ht="12.75" x14ac:dyDescent="0.2">
      <c r="A200" s="50">
        <v>131</v>
      </c>
      <c r="B200" s="70" t="s">
        <v>225</v>
      </c>
      <c r="C200" s="105" t="s">
        <v>209</v>
      </c>
      <c r="D200" s="18">
        <v>6</v>
      </c>
      <c r="E200" s="18" t="s">
        <v>40</v>
      </c>
      <c r="F200" s="17" t="s">
        <v>46</v>
      </c>
      <c r="G200" s="42"/>
      <c r="H200" s="42"/>
      <c r="I200" s="42"/>
      <c r="J200" s="42"/>
      <c r="K200" s="42"/>
      <c r="L200" s="42"/>
      <c r="M200" s="42"/>
      <c r="N200" s="42"/>
      <c r="O200" s="42"/>
      <c r="P200" s="42"/>
      <c r="Q200" s="42"/>
      <c r="R200" s="42"/>
      <c r="S200" s="42"/>
      <c r="T200" s="42"/>
    </row>
    <row r="201" spans="1:20" s="1" customFormat="1" ht="12.75" x14ac:dyDescent="0.2">
      <c r="A201" s="50">
        <v>132</v>
      </c>
      <c r="B201" s="70" t="s">
        <v>63</v>
      </c>
      <c r="C201" s="105" t="s">
        <v>211</v>
      </c>
      <c r="D201" s="18">
        <v>4</v>
      </c>
      <c r="E201" s="18" t="s">
        <v>40</v>
      </c>
      <c r="F201" s="17" t="s">
        <v>46</v>
      </c>
      <c r="G201" s="42"/>
      <c r="H201" s="42"/>
      <c r="I201" s="42"/>
      <c r="J201" s="42"/>
      <c r="K201" s="42"/>
      <c r="L201" s="42"/>
      <c r="M201" s="42"/>
      <c r="N201" s="42"/>
      <c r="O201" s="42"/>
      <c r="P201" s="42"/>
      <c r="Q201" s="42"/>
      <c r="R201" s="42"/>
      <c r="S201" s="42"/>
      <c r="T201" s="42"/>
    </row>
    <row r="202" spans="1:20" s="1" customFormat="1" ht="12.75" x14ac:dyDescent="0.2">
      <c r="A202" s="50">
        <v>133</v>
      </c>
      <c r="B202" s="70" t="s">
        <v>47</v>
      </c>
      <c r="C202" s="70" t="s">
        <v>152</v>
      </c>
      <c r="D202" s="12">
        <v>1</v>
      </c>
      <c r="E202" s="18" t="s">
        <v>40</v>
      </c>
      <c r="F202" s="17" t="s">
        <v>46</v>
      </c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42"/>
      <c r="S202" s="42"/>
      <c r="T202" s="42"/>
    </row>
    <row r="203" spans="1:20" s="1" customFormat="1" ht="12.75" x14ac:dyDescent="0.2">
      <c r="A203" s="50">
        <v>134</v>
      </c>
      <c r="B203" s="70" t="s">
        <v>27</v>
      </c>
      <c r="C203" s="70" t="s">
        <v>122</v>
      </c>
      <c r="D203" s="12">
        <v>1</v>
      </c>
      <c r="E203" s="18" t="s">
        <v>40</v>
      </c>
      <c r="F203" s="17" t="s">
        <v>46</v>
      </c>
      <c r="G203" s="42"/>
      <c r="H203" s="42"/>
      <c r="I203" s="42"/>
      <c r="J203" s="42"/>
      <c r="K203" s="42"/>
      <c r="L203" s="42"/>
      <c r="M203" s="42"/>
      <c r="N203" s="42"/>
      <c r="O203" s="42"/>
      <c r="P203" s="42"/>
      <c r="Q203" s="42"/>
      <c r="R203" s="42"/>
      <c r="S203" s="42"/>
      <c r="T203" s="42"/>
    </row>
    <row r="204" spans="1:20" s="1" customFormat="1" ht="12.75" x14ac:dyDescent="0.2">
      <c r="A204" s="50">
        <v>135</v>
      </c>
      <c r="B204" s="70" t="s">
        <v>65</v>
      </c>
      <c r="C204" s="70" t="s">
        <v>216</v>
      </c>
      <c r="D204" s="12">
        <v>1</v>
      </c>
      <c r="E204" s="18" t="s">
        <v>40</v>
      </c>
      <c r="F204" s="17" t="s">
        <v>46</v>
      </c>
      <c r="G204" s="42"/>
      <c r="H204" s="42"/>
      <c r="I204" s="42"/>
      <c r="J204" s="42"/>
      <c r="K204" s="42"/>
      <c r="L204" s="42"/>
      <c r="M204" s="42"/>
      <c r="N204" s="42"/>
      <c r="O204" s="42"/>
      <c r="P204" s="42"/>
      <c r="Q204" s="42"/>
      <c r="R204" s="42"/>
      <c r="S204" s="42"/>
      <c r="T204" s="42"/>
    </row>
    <row r="205" spans="1:20" s="1" customFormat="1" ht="12.75" x14ac:dyDescent="0.2">
      <c r="A205" s="50">
        <v>136</v>
      </c>
      <c r="B205" s="70" t="s">
        <v>185</v>
      </c>
      <c r="C205" s="70" t="s">
        <v>212</v>
      </c>
      <c r="D205" s="12">
        <v>3</v>
      </c>
      <c r="E205" s="18" t="s">
        <v>40</v>
      </c>
      <c r="F205" s="17" t="s">
        <v>46</v>
      </c>
      <c r="G205" s="42"/>
      <c r="H205" s="42"/>
      <c r="I205" s="42"/>
      <c r="J205" s="42"/>
      <c r="K205" s="42"/>
      <c r="L205" s="42"/>
      <c r="M205" s="42"/>
      <c r="N205" s="42"/>
      <c r="O205" s="42"/>
      <c r="P205" s="42"/>
      <c r="Q205" s="42"/>
      <c r="R205" s="42"/>
      <c r="S205" s="42"/>
      <c r="T205" s="42"/>
    </row>
    <row r="206" spans="1:20" s="1" customFormat="1" ht="12.75" x14ac:dyDescent="0.2">
      <c r="A206" s="50">
        <v>137</v>
      </c>
      <c r="B206" s="70" t="s">
        <v>173</v>
      </c>
      <c r="C206" s="70" t="s">
        <v>213</v>
      </c>
      <c r="D206" s="12">
        <v>3</v>
      </c>
      <c r="E206" s="18" t="s">
        <v>40</v>
      </c>
      <c r="F206" s="17" t="s">
        <v>46</v>
      </c>
      <c r="G206" s="42"/>
      <c r="H206" s="42"/>
      <c r="I206" s="42"/>
      <c r="J206" s="42"/>
      <c r="K206" s="42"/>
      <c r="L206" s="42"/>
      <c r="M206" s="42"/>
      <c r="N206" s="42"/>
      <c r="O206" s="42"/>
      <c r="P206" s="42"/>
      <c r="Q206" s="42"/>
      <c r="R206" s="42"/>
      <c r="S206" s="42"/>
      <c r="T206" s="42"/>
    </row>
    <row r="207" spans="1:20" s="1" customFormat="1" ht="12.75" x14ac:dyDescent="0.2">
      <c r="A207" s="50">
        <v>138</v>
      </c>
      <c r="B207" s="70" t="s">
        <v>32</v>
      </c>
      <c r="C207" s="70" t="s">
        <v>217</v>
      </c>
      <c r="D207" s="12">
        <v>2</v>
      </c>
      <c r="E207" s="18" t="s">
        <v>40</v>
      </c>
      <c r="F207" s="17" t="s">
        <v>46</v>
      </c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42"/>
      <c r="S207" s="42"/>
      <c r="T207" s="42"/>
    </row>
    <row r="208" spans="1:20" s="1" customFormat="1" ht="12.75" x14ac:dyDescent="0.2">
      <c r="A208" s="50">
        <v>139</v>
      </c>
      <c r="B208" s="70" t="s">
        <v>31</v>
      </c>
      <c r="C208" s="70" t="s">
        <v>219</v>
      </c>
      <c r="D208" s="12">
        <v>1</v>
      </c>
      <c r="E208" s="18" t="s">
        <v>40</v>
      </c>
      <c r="F208" s="17" t="s">
        <v>46</v>
      </c>
      <c r="G208" s="42"/>
      <c r="H208" s="42"/>
      <c r="I208" s="42"/>
      <c r="J208" s="42"/>
      <c r="K208" s="42"/>
      <c r="L208" s="42"/>
      <c r="M208" s="42"/>
      <c r="N208" s="42"/>
      <c r="O208" s="42"/>
      <c r="P208" s="42"/>
      <c r="Q208" s="42"/>
      <c r="R208" s="42"/>
      <c r="S208" s="42"/>
      <c r="T208" s="42"/>
    </row>
    <row r="209" spans="1:20" s="1" customFormat="1" ht="12.75" x14ac:dyDescent="0.2">
      <c r="A209" s="50">
        <v>140</v>
      </c>
      <c r="B209" s="70" t="s">
        <v>226</v>
      </c>
      <c r="C209" s="70" t="s">
        <v>95</v>
      </c>
      <c r="D209" s="12">
        <v>1</v>
      </c>
      <c r="E209" s="18" t="s">
        <v>40</v>
      </c>
      <c r="F209" s="17" t="s">
        <v>46</v>
      </c>
      <c r="G209" s="42"/>
      <c r="H209" s="42"/>
      <c r="I209" s="42"/>
      <c r="J209" s="42"/>
      <c r="K209" s="42"/>
      <c r="L209" s="42"/>
      <c r="M209" s="42"/>
      <c r="N209" s="42"/>
      <c r="O209" s="42"/>
      <c r="P209" s="42"/>
      <c r="Q209" s="42"/>
      <c r="R209" s="42"/>
      <c r="S209" s="42"/>
      <c r="T209" s="42"/>
    </row>
    <row r="210" spans="1:20" s="1" customFormat="1" ht="12.75" x14ac:dyDescent="0.2">
      <c r="A210" s="50">
        <v>141</v>
      </c>
      <c r="B210" s="70" t="s">
        <v>28</v>
      </c>
      <c r="C210" s="70" t="s">
        <v>152</v>
      </c>
      <c r="D210" s="12">
        <v>1</v>
      </c>
      <c r="E210" s="18" t="s">
        <v>40</v>
      </c>
      <c r="F210" s="17" t="s">
        <v>46</v>
      </c>
      <c r="G210" s="42"/>
      <c r="H210" s="42"/>
      <c r="I210" s="42"/>
      <c r="J210" s="42"/>
      <c r="K210" s="42"/>
      <c r="L210" s="42"/>
      <c r="M210" s="42"/>
      <c r="N210" s="42"/>
      <c r="O210" s="42"/>
      <c r="P210" s="42"/>
      <c r="Q210" s="42"/>
      <c r="R210" s="42"/>
      <c r="S210" s="42"/>
      <c r="T210" s="42"/>
    </row>
    <row r="211" spans="1:20" s="1" customFormat="1" ht="12.75" x14ac:dyDescent="0.2">
      <c r="A211" s="50">
        <v>142</v>
      </c>
      <c r="B211" s="69" t="s">
        <v>105</v>
      </c>
      <c r="C211" s="69" t="s">
        <v>58</v>
      </c>
      <c r="D211" s="18">
        <v>1</v>
      </c>
      <c r="E211" s="18" t="s">
        <v>40</v>
      </c>
      <c r="F211" s="17" t="s">
        <v>46</v>
      </c>
      <c r="G211" s="42"/>
      <c r="H211" s="42"/>
      <c r="I211" s="42"/>
      <c r="J211" s="42"/>
      <c r="K211" s="42"/>
      <c r="L211" s="42"/>
      <c r="M211" s="42"/>
      <c r="N211" s="42"/>
      <c r="O211" s="42"/>
      <c r="P211" s="42"/>
      <c r="Q211" s="42"/>
      <c r="R211" s="42"/>
      <c r="S211" s="42"/>
      <c r="T211" s="42"/>
    </row>
    <row r="212" spans="1:20" s="1" customFormat="1" ht="12.75" x14ac:dyDescent="0.2">
      <c r="A212" s="50">
        <v>143</v>
      </c>
      <c r="B212" s="69" t="s">
        <v>92</v>
      </c>
      <c r="C212" s="69" t="s">
        <v>214</v>
      </c>
      <c r="D212" s="18">
        <v>4</v>
      </c>
      <c r="E212" s="18" t="s">
        <v>40</v>
      </c>
      <c r="F212" s="17" t="s">
        <v>46</v>
      </c>
      <c r="G212" s="106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42"/>
      <c r="T212" s="42"/>
    </row>
    <row r="213" spans="1:20" s="1" customFormat="1" ht="12.75" x14ac:dyDescent="0.2">
      <c r="A213" s="50">
        <v>144</v>
      </c>
      <c r="B213" s="69" t="s">
        <v>73</v>
      </c>
      <c r="C213" s="69" t="s">
        <v>218</v>
      </c>
      <c r="D213" s="18">
        <v>5</v>
      </c>
      <c r="E213" s="18" t="s">
        <v>40</v>
      </c>
      <c r="F213" s="17" t="s">
        <v>46</v>
      </c>
      <c r="G213" s="106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42"/>
      <c r="S213" s="42"/>
      <c r="T213" s="42"/>
    </row>
    <row r="214" spans="1:20" s="1" customFormat="1" ht="12.75" x14ac:dyDescent="0.2">
      <c r="A214" s="50">
        <v>145</v>
      </c>
      <c r="B214" s="69" t="s">
        <v>71</v>
      </c>
      <c r="C214" s="69" t="s">
        <v>215</v>
      </c>
      <c r="D214" s="18">
        <v>1</v>
      </c>
      <c r="E214" s="18" t="s">
        <v>40</v>
      </c>
      <c r="F214" s="17" t="s">
        <v>46</v>
      </c>
      <c r="G214" s="106"/>
      <c r="H214" s="42"/>
      <c r="I214" s="42"/>
      <c r="J214" s="42"/>
      <c r="K214" s="42"/>
      <c r="L214" s="42"/>
      <c r="M214" s="42"/>
      <c r="N214" s="42"/>
      <c r="O214" s="42"/>
      <c r="P214" s="42"/>
      <c r="Q214" s="42"/>
      <c r="R214" s="42"/>
      <c r="S214" s="42"/>
      <c r="T214" s="42"/>
    </row>
    <row r="215" spans="1:20" s="1" customFormat="1" ht="12.75" x14ac:dyDescent="0.2">
      <c r="A215" s="50">
        <v>146</v>
      </c>
      <c r="B215" s="69" t="s">
        <v>227</v>
      </c>
      <c r="C215" s="69" t="s">
        <v>220</v>
      </c>
      <c r="D215" s="18">
        <v>1</v>
      </c>
      <c r="E215" s="18" t="s">
        <v>40</v>
      </c>
      <c r="F215" s="17" t="s">
        <v>46</v>
      </c>
      <c r="G215" s="106"/>
      <c r="H215" s="42"/>
      <c r="I215" s="42"/>
      <c r="J215" s="42"/>
      <c r="K215" s="42"/>
      <c r="L215" s="42"/>
      <c r="M215" s="42"/>
      <c r="N215" s="42"/>
      <c r="O215" s="42"/>
      <c r="P215" s="42"/>
      <c r="Q215" s="42"/>
      <c r="R215" s="42"/>
      <c r="S215" s="42"/>
      <c r="T215" s="42"/>
    </row>
    <row r="216" spans="1:20" s="1" customFormat="1" ht="12.75" x14ac:dyDescent="0.2">
      <c r="A216" s="50">
        <v>147</v>
      </c>
      <c r="B216" s="69" t="s">
        <v>221</v>
      </c>
      <c r="C216" s="69" t="s">
        <v>222</v>
      </c>
      <c r="D216" s="18">
        <v>1</v>
      </c>
      <c r="E216" s="18" t="s">
        <v>40</v>
      </c>
      <c r="F216" s="17" t="s">
        <v>46</v>
      </c>
      <c r="G216" s="106"/>
      <c r="H216" s="42"/>
      <c r="I216" s="42"/>
      <c r="J216" s="42"/>
      <c r="K216" s="42"/>
      <c r="L216" s="42"/>
      <c r="M216" s="42"/>
      <c r="N216" s="42"/>
      <c r="O216" s="42"/>
      <c r="P216" s="42"/>
      <c r="Q216" s="42"/>
      <c r="R216" s="42"/>
      <c r="S216" s="42"/>
      <c r="T216" s="42"/>
    </row>
    <row r="217" spans="1:20" s="1" customFormat="1" ht="12.75" x14ac:dyDescent="0.2">
      <c r="A217" s="50">
        <v>148</v>
      </c>
      <c r="B217" s="69" t="s">
        <v>223</v>
      </c>
      <c r="C217" s="69" t="s">
        <v>177</v>
      </c>
      <c r="D217" s="18">
        <v>1</v>
      </c>
      <c r="E217" s="18" t="s">
        <v>40</v>
      </c>
      <c r="F217" s="17" t="s">
        <v>46</v>
      </c>
      <c r="G217" s="106"/>
      <c r="H217" s="42"/>
      <c r="I217" s="42"/>
      <c r="J217" s="42"/>
      <c r="K217" s="42"/>
      <c r="L217" s="42"/>
      <c r="M217" s="42"/>
      <c r="N217" s="42"/>
      <c r="O217" s="42"/>
      <c r="P217" s="42"/>
      <c r="Q217" s="42"/>
      <c r="R217" s="42"/>
      <c r="S217" s="42"/>
      <c r="T217" s="42"/>
    </row>
    <row r="218" spans="1:20" s="1" customFormat="1" ht="12.75" x14ac:dyDescent="0.2">
      <c r="A218" s="50">
        <v>149</v>
      </c>
      <c r="B218" s="69" t="s">
        <v>119</v>
      </c>
      <c r="C218" s="69" t="s">
        <v>224</v>
      </c>
      <c r="D218" s="18">
        <v>1</v>
      </c>
      <c r="E218" s="18" t="s">
        <v>40</v>
      </c>
      <c r="F218" s="17" t="s">
        <v>46</v>
      </c>
      <c r="G218" s="106"/>
      <c r="H218" s="42"/>
      <c r="I218" s="42"/>
      <c r="J218" s="42"/>
      <c r="K218" s="42"/>
      <c r="L218" s="42"/>
      <c r="M218" s="42"/>
      <c r="N218" s="42"/>
      <c r="O218" s="42"/>
      <c r="P218" s="42"/>
      <c r="Q218" s="42"/>
      <c r="R218" s="42"/>
      <c r="S218" s="42"/>
      <c r="T218" s="42"/>
    </row>
    <row r="219" spans="1:20" s="1" customFormat="1" ht="12.75" x14ac:dyDescent="0.2">
      <c r="A219" s="74">
        <v>150</v>
      </c>
      <c r="B219" s="69" t="s">
        <v>157</v>
      </c>
      <c r="C219" s="69" t="s">
        <v>177</v>
      </c>
      <c r="D219" s="18">
        <v>1</v>
      </c>
      <c r="E219" s="18"/>
      <c r="F219" s="17"/>
      <c r="G219" s="106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42"/>
      <c r="T219" s="42"/>
    </row>
    <row r="220" spans="1:20" s="1" customFormat="1" ht="26.25" customHeight="1" thickBot="1" x14ac:dyDescent="0.25">
      <c r="A220" s="50">
        <v>151</v>
      </c>
      <c r="B220" s="107" t="s">
        <v>228</v>
      </c>
      <c r="C220" s="107" t="s">
        <v>124</v>
      </c>
      <c r="D220" s="17">
        <v>1</v>
      </c>
      <c r="E220" s="17" t="s">
        <v>40</v>
      </c>
      <c r="F220" s="17" t="s">
        <v>46</v>
      </c>
      <c r="G220" s="42"/>
      <c r="H220" s="42"/>
      <c r="I220" s="42"/>
      <c r="J220" s="42"/>
      <c r="K220" s="42"/>
      <c r="L220" s="42"/>
      <c r="M220" s="42"/>
      <c r="N220" s="42"/>
      <c r="O220" s="42"/>
      <c r="P220" s="42"/>
      <c r="Q220" s="42"/>
      <c r="R220" s="42"/>
      <c r="S220" s="42"/>
      <c r="T220" s="42"/>
    </row>
    <row r="221" spans="1:20" s="4" customFormat="1" ht="15.75" thickBot="1" x14ac:dyDescent="0.3">
      <c r="A221" s="143"/>
      <c r="B221" s="139" t="s">
        <v>10</v>
      </c>
      <c r="C221" s="140"/>
      <c r="D221" s="141">
        <f>D220+D219+D218+D217+D216+D214+D215+D213+D212+D211+D210+D209+D208+D207+D206+D205+D204+D202+D201+D203+D200+D199</f>
        <v>42</v>
      </c>
      <c r="E221" s="141"/>
      <c r="F221" s="142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</row>
    <row r="222" spans="1:20" s="1" customFormat="1" ht="12.75" hidden="1" customHeight="1" x14ac:dyDescent="0.2">
      <c r="A222" s="50"/>
      <c r="B222" s="16"/>
      <c r="C222" s="16"/>
      <c r="D222" s="5"/>
      <c r="E222" s="5"/>
      <c r="F222" s="5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42"/>
      <c r="T222" s="42"/>
    </row>
    <row r="223" spans="1:20" s="1" customFormat="1" ht="12.75" hidden="1" customHeight="1" x14ac:dyDescent="0.2">
      <c r="A223" s="50"/>
      <c r="B223" s="13"/>
      <c r="C223" s="13"/>
      <c r="D223" s="5"/>
      <c r="E223" s="5"/>
      <c r="F223" s="5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</row>
    <row r="224" spans="1:20" s="1" customFormat="1" ht="12.75" hidden="1" customHeight="1" x14ac:dyDescent="0.2">
      <c r="A224" s="50"/>
      <c r="B224" s="13"/>
      <c r="C224" s="13"/>
      <c r="D224" s="5"/>
      <c r="E224" s="5"/>
      <c r="F224" s="5"/>
      <c r="G224" s="42"/>
      <c r="H224" s="42"/>
      <c r="I224" s="42"/>
      <c r="J224" s="42"/>
      <c r="K224" s="42"/>
      <c r="L224" s="42"/>
      <c r="M224" s="42"/>
      <c r="N224" s="42"/>
      <c r="O224" s="42"/>
      <c r="P224" s="42"/>
      <c r="Q224" s="42"/>
      <c r="R224" s="42"/>
      <c r="S224" s="42"/>
      <c r="T224" s="42"/>
    </row>
    <row r="225" spans="1:20" s="1" customFormat="1" ht="12.75" hidden="1" customHeight="1" x14ac:dyDescent="0.2">
      <c r="A225" s="50"/>
      <c r="B225" s="13"/>
      <c r="C225" s="13"/>
      <c r="D225" s="5"/>
      <c r="E225" s="5"/>
      <c r="F225" s="5"/>
      <c r="G225" s="47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42"/>
      <c r="S225" s="42"/>
      <c r="T225" s="42"/>
    </row>
    <row r="226" spans="1:20" s="1" customFormat="1" ht="12.75" hidden="1" customHeight="1" x14ac:dyDescent="0.2">
      <c r="A226" s="50"/>
      <c r="B226" s="13"/>
      <c r="C226" s="13"/>
      <c r="D226" s="6"/>
      <c r="E226" s="6"/>
      <c r="F226" s="6"/>
      <c r="G226" s="48"/>
      <c r="H226" s="48"/>
      <c r="I226" s="48"/>
      <c r="J226" s="42"/>
      <c r="K226" s="42"/>
      <c r="L226" s="42"/>
      <c r="M226" s="42"/>
      <c r="N226" s="42"/>
      <c r="O226" s="48"/>
      <c r="P226" s="48"/>
      <c r="Q226" s="48"/>
      <c r="R226" s="48"/>
      <c r="S226" s="48"/>
      <c r="T226" s="48"/>
    </row>
    <row r="227" spans="1:20" s="1" customFormat="1" ht="12.75" hidden="1" customHeight="1" x14ac:dyDescent="0.2">
      <c r="A227" s="50"/>
      <c r="B227" s="13"/>
      <c r="C227" s="13"/>
      <c r="D227" s="5"/>
      <c r="E227" s="5"/>
      <c r="F227" s="5"/>
      <c r="G227" s="42"/>
      <c r="H227" s="42"/>
      <c r="I227" s="42"/>
      <c r="J227" s="42"/>
      <c r="K227" s="42"/>
      <c r="L227" s="42"/>
      <c r="M227" s="42"/>
      <c r="N227" s="42"/>
      <c r="O227" s="42"/>
      <c r="P227" s="42"/>
      <c r="Q227" s="42"/>
      <c r="R227" s="42"/>
      <c r="S227" s="42"/>
      <c r="T227" s="42"/>
    </row>
    <row r="228" spans="1:20" s="1" customFormat="1" ht="12.75" hidden="1" customHeight="1" x14ac:dyDescent="0.2">
      <c r="A228" s="50"/>
      <c r="B228" s="13"/>
      <c r="C228" s="13"/>
      <c r="D228" s="5"/>
      <c r="E228" s="5"/>
      <c r="F228" s="5"/>
      <c r="G228" s="42"/>
      <c r="H228" s="42"/>
      <c r="I228" s="42"/>
      <c r="J228" s="42"/>
      <c r="K228" s="42"/>
      <c r="L228" s="42"/>
      <c r="M228" s="42"/>
      <c r="N228" s="42"/>
      <c r="O228" s="42"/>
      <c r="P228" s="42"/>
      <c r="Q228" s="42"/>
      <c r="R228" s="42"/>
      <c r="S228" s="42"/>
      <c r="T228" s="42"/>
    </row>
    <row r="229" spans="1:20" s="1" customFormat="1" ht="12.75" hidden="1" customHeight="1" x14ac:dyDescent="0.2">
      <c r="A229" s="50"/>
      <c r="B229" s="13"/>
      <c r="C229" s="13"/>
      <c r="D229" s="5"/>
      <c r="E229" s="5"/>
      <c r="F229" s="5"/>
      <c r="G229" s="49"/>
      <c r="H229" s="42"/>
      <c r="I229" s="42"/>
      <c r="J229" s="42"/>
      <c r="K229" s="42"/>
      <c r="L229" s="42"/>
      <c r="M229" s="42"/>
      <c r="N229" s="42"/>
      <c r="O229" s="42"/>
      <c r="P229" s="42"/>
      <c r="Q229" s="42"/>
      <c r="R229" s="42"/>
      <c r="S229" s="42"/>
      <c r="T229" s="42"/>
    </row>
    <row r="230" spans="1:20" s="1" customFormat="1" ht="12.75" hidden="1" customHeight="1" x14ac:dyDescent="0.2">
      <c r="A230" s="50"/>
      <c r="B230" s="13"/>
      <c r="C230" s="13"/>
      <c r="D230" s="5"/>
      <c r="E230" s="5"/>
      <c r="F230" s="5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</row>
    <row r="231" spans="1:20" s="1" customFormat="1" ht="12.75" hidden="1" customHeight="1" x14ac:dyDescent="0.2">
      <c r="A231" s="50"/>
      <c r="B231" s="13"/>
      <c r="C231" s="13"/>
      <c r="D231" s="5"/>
      <c r="E231" s="5"/>
      <c r="F231" s="5"/>
      <c r="G231" s="42"/>
      <c r="H231" s="42"/>
      <c r="I231" s="42"/>
      <c r="J231" s="42"/>
      <c r="K231" s="42"/>
      <c r="L231" s="42"/>
      <c r="M231" s="42"/>
      <c r="N231" s="42"/>
      <c r="O231" s="42"/>
      <c r="P231" s="42"/>
      <c r="Q231" s="42"/>
      <c r="R231" s="42"/>
      <c r="S231" s="42"/>
      <c r="T231" s="42"/>
    </row>
    <row r="232" spans="1:20" s="1" customFormat="1" ht="12.75" hidden="1" customHeight="1" x14ac:dyDescent="0.2">
      <c r="A232" s="50"/>
      <c r="B232" s="13"/>
      <c r="C232" s="13"/>
      <c r="D232" s="5"/>
      <c r="E232" s="5"/>
      <c r="F232" s="5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42"/>
      <c r="S232" s="42"/>
      <c r="T232" s="42"/>
    </row>
    <row r="233" spans="1:20" s="1" customFormat="1" ht="12.75" hidden="1" customHeight="1" x14ac:dyDescent="0.2">
      <c r="A233" s="50"/>
      <c r="B233" s="13"/>
      <c r="C233" s="13"/>
      <c r="D233" s="5"/>
      <c r="E233" s="5"/>
      <c r="F233" s="5"/>
      <c r="G233" s="42"/>
      <c r="H233" s="42"/>
      <c r="I233" s="42"/>
      <c r="J233" s="42"/>
      <c r="K233" s="42"/>
      <c r="L233" s="42"/>
      <c r="M233" s="42"/>
      <c r="N233" s="42"/>
      <c r="O233" s="42"/>
      <c r="P233" s="42"/>
      <c r="Q233" s="42"/>
      <c r="R233" s="42"/>
      <c r="S233" s="42"/>
      <c r="T233" s="42"/>
    </row>
    <row r="234" spans="1:20" s="1" customFormat="1" ht="12.75" hidden="1" customHeight="1" x14ac:dyDescent="0.2">
      <c r="A234" s="50"/>
      <c r="B234" s="13"/>
      <c r="C234" s="13"/>
      <c r="D234" s="5"/>
      <c r="E234" s="5"/>
      <c r="F234" s="5"/>
      <c r="G234" s="42"/>
      <c r="H234" s="42"/>
      <c r="I234" s="42"/>
      <c r="J234" s="42"/>
      <c r="K234" s="42"/>
      <c r="L234" s="42"/>
      <c r="M234" s="42"/>
      <c r="N234" s="42"/>
      <c r="O234" s="42"/>
      <c r="P234" s="42"/>
      <c r="Q234" s="42"/>
      <c r="R234" s="42"/>
      <c r="S234" s="42"/>
      <c r="T234" s="42"/>
    </row>
    <row r="235" spans="1:20" s="20" customFormat="1" ht="13.5" hidden="1" customHeight="1" x14ac:dyDescent="0.2">
      <c r="A235" s="50"/>
      <c r="B235" s="25"/>
      <c r="C235" s="25"/>
      <c r="D235" s="24"/>
      <c r="E235" s="24"/>
      <c r="F235" s="24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</row>
    <row r="236" spans="1:20" s="1" customFormat="1" ht="12.75" hidden="1" customHeight="1" x14ac:dyDescent="0.2">
      <c r="A236" s="50"/>
      <c r="B236" s="15"/>
      <c r="C236" s="15"/>
      <c r="D236" s="7"/>
      <c r="E236" s="7"/>
      <c r="F236" s="7"/>
      <c r="G236" s="42"/>
      <c r="H236" s="42"/>
      <c r="I236" s="42"/>
      <c r="J236" s="42"/>
      <c r="K236" s="42"/>
      <c r="L236" s="42"/>
      <c r="M236" s="42"/>
      <c r="N236" s="42"/>
      <c r="O236" s="42"/>
      <c r="P236" s="42"/>
      <c r="Q236" s="42"/>
      <c r="R236" s="42"/>
      <c r="S236" s="42"/>
      <c r="T236" s="42"/>
    </row>
    <row r="237" spans="1:20" s="1" customFormat="1" ht="12.75" hidden="1" customHeight="1" x14ac:dyDescent="0.2">
      <c r="A237" s="50"/>
      <c r="B237" s="13"/>
      <c r="C237" s="13"/>
      <c r="D237" s="5"/>
      <c r="E237" s="5"/>
      <c r="F237" s="5"/>
      <c r="G237" s="42"/>
      <c r="H237" s="42"/>
      <c r="I237" s="42"/>
      <c r="J237" s="42"/>
      <c r="K237" s="42"/>
      <c r="L237" s="42"/>
      <c r="M237" s="42"/>
      <c r="N237" s="42"/>
      <c r="O237" s="42"/>
      <c r="P237" s="42"/>
      <c r="Q237" s="42"/>
      <c r="R237" s="42"/>
      <c r="S237" s="42"/>
      <c r="T237" s="42"/>
    </row>
    <row r="238" spans="1:20" s="20" customFormat="1" ht="12.75" hidden="1" customHeight="1" x14ac:dyDescent="0.2">
      <c r="A238" s="50"/>
      <c r="B238" s="23"/>
      <c r="C238" s="23"/>
      <c r="D238" s="9"/>
      <c r="E238" s="9"/>
      <c r="F238" s="9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</row>
    <row r="239" spans="1:20" s="21" customFormat="1" ht="12.75" hidden="1" customHeight="1" x14ac:dyDescent="0.2">
      <c r="A239" s="50"/>
      <c r="B239" s="22"/>
      <c r="C239" s="22"/>
      <c r="D239" s="22"/>
      <c r="E239" s="22"/>
      <c r="F239" s="22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</row>
    <row r="240" spans="1:20" s="21" customFormat="1" ht="12.75" customHeight="1" x14ac:dyDescent="0.2">
      <c r="A240" s="50">
        <v>152</v>
      </c>
      <c r="B240" s="134" t="s">
        <v>33</v>
      </c>
      <c r="C240" s="134" t="s">
        <v>177</v>
      </c>
      <c r="D240" s="22">
        <v>1</v>
      </c>
      <c r="E240" s="22" t="s">
        <v>41</v>
      </c>
      <c r="F240" s="22" t="s">
        <v>46</v>
      </c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</row>
    <row r="241" spans="1:20" s="21" customFormat="1" ht="12.75" x14ac:dyDescent="0.2">
      <c r="A241" s="50">
        <v>153</v>
      </c>
      <c r="B241" s="70" t="s">
        <v>30</v>
      </c>
      <c r="C241" s="105" t="s">
        <v>235</v>
      </c>
      <c r="D241" s="18">
        <v>2</v>
      </c>
      <c r="E241" s="18" t="s">
        <v>41</v>
      </c>
      <c r="F241" s="18" t="s">
        <v>46</v>
      </c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44"/>
      <c r="T241" s="44"/>
    </row>
    <row r="242" spans="1:20" s="21" customFormat="1" ht="12.75" x14ac:dyDescent="0.2">
      <c r="A242" s="50">
        <v>154</v>
      </c>
      <c r="B242" s="135" t="s">
        <v>47</v>
      </c>
      <c r="C242" s="69" t="s">
        <v>141</v>
      </c>
      <c r="D242" s="18">
        <v>1</v>
      </c>
      <c r="E242" s="18" t="s">
        <v>41</v>
      </c>
      <c r="F242" s="18" t="s">
        <v>46</v>
      </c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</row>
    <row r="243" spans="1:20" s="21" customFormat="1" ht="12.75" x14ac:dyDescent="0.2">
      <c r="A243" s="50">
        <v>155</v>
      </c>
      <c r="B243" s="71" t="s">
        <v>28</v>
      </c>
      <c r="C243" s="108" t="s">
        <v>232</v>
      </c>
      <c r="D243" s="17">
        <v>2</v>
      </c>
      <c r="E243" s="17" t="s">
        <v>41</v>
      </c>
      <c r="F243" s="18" t="s">
        <v>46</v>
      </c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44"/>
      <c r="T243" s="44"/>
    </row>
    <row r="244" spans="1:20" s="21" customFormat="1" ht="12.75" x14ac:dyDescent="0.2">
      <c r="A244" s="50">
        <v>156</v>
      </c>
      <c r="B244" s="71" t="s">
        <v>204</v>
      </c>
      <c r="C244" s="108" t="s">
        <v>229</v>
      </c>
      <c r="D244" s="17">
        <v>1</v>
      </c>
      <c r="E244" s="17" t="s">
        <v>41</v>
      </c>
      <c r="F244" s="18" t="s">
        <v>46</v>
      </c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44"/>
      <c r="T244" s="44"/>
    </row>
    <row r="245" spans="1:20" s="21" customFormat="1" ht="12.75" x14ac:dyDescent="0.2">
      <c r="A245" s="50">
        <v>157</v>
      </c>
      <c r="B245" s="71" t="s">
        <v>29</v>
      </c>
      <c r="C245" s="108" t="s">
        <v>233</v>
      </c>
      <c r="D245" s="17">
        <v>1</v>
      </c>
      <c r="E245" s="17" t="s">
        <v>41</v>
      </c>
      <c r="F245" s="18" t="s">
        <v>46</v>
      </c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44"/>
      <c r="T245" s="44"/>
    </row>
    <row r="246" spans="1:20" s="21" customFormat="1" ht="12.75" x14ac:dyDescent="0.2">
      <c r="A246" s="50">
        <v>158</v>
      </c>
      <c r="B246" s="71" t="s">
        <v>266</v>
      </c>
      <c r="C246" s="108" t="s">
        <v>234</v>
      </c>
      <c r="D246" s="17">
        <v>1</v>
      </c>
      <c r="E246" s="17" t="s">
        <v>41</v>
      </c>
      <c r="F246" s="18" t="s">
        <v>46</v>
      </c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44"/>
      <c r="T246" s="44"/>
    </row>
    <row r="247" spans="1:20" s="21" customFormat="1" ht="12.75" x14ac:dyDescent="0.2">
      <c r="A247" s="50">
        <v>159</v>
      </c>
      <c r="B247" s="71" t="s">
        <v>267</v>
      </c>
      <c r="C247" s="108" t="s">
        <v>61</v>
      </c>
      <c r="D247" s="17">
        <v>1</v>
      </c>
      <c r="E247" s="17" t="s">
        <v>41</v>
      </c>
      <c r="F247" s="18" t="s">
        <v>46</v>
      </c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44"/>
      <c r="T247" s="44"/>
    </row>
    <row r="248" spans="1:20" s="21" customFormat="1" ht="12.75" x14ac:dyDescent="0.2">
      <c r="A248" s="50">
        <v>160</v>
      </c>
      <c r="B248" s="71" t="s">
        <v>60</v>
      </c>
      <c r="C248" s="108" t="s">
        <v>236</v>
      </c>
      <c r="D248" s="17">
        <v>3</v>
      </c>
      <c r="E248" s="17" t="s">
        <v>41</v>
      </c>
      <c r="F248" s="18" t="s">
        <v>46</v>
      </c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44"/>
      <c r="T248" s="44"/>
    </row>
    <row r="249" spans="1:20" s="21" customFormat="1" ht="12.75" x14ac:dyDescent="0.2">
      <c r="A249" s="50">
        <v>161</v>
      </c>
      <c r="B249" s="70" t="s">
        <v>65</v>
      </c>
      <c r="C249" s="105" t="s">
        <v>237</v>
      </c>
      <c r="D249" s="18">
        <v>3</v>
      </c>
      <c r="E249" s="18" t="s">
        <v>41</v>
      </c>
      <c r="F249" s="18" t="s">
        <v>46</v>
      </c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44"/>
      <c r="T249" s="44"/>
    </row>
    <row r="250" spans="1:20" s="21" customFormat="1" ht="12.75" x14ac:dyDescent="0.2">
      <c r="A250" s="50">
        <v>162</v>
      </c>
      <c r="B250" s="70" t="s">
        <v>63</v>
      </c>
      <c r="C250" s="70" t="s">
        <v>238</v>
      </c>
      <c r="D250" s="12">
        <v>2</v>
      </c>
      <c r="E250" s="18" t="s">
        <v>41</v>
      </c>
      <c r="F250" s="18" t="s">
        <v>46</v>
      </c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44"/>
      <c r="T250" s="44"/>
    </row>
    <row r="251" spans="1:20" s="21" customFormat="1" ht="12.75" x14ac:dyDescent="0.2">
      <c r="A251" s="50">
        <v>163</v>
      </c>
      <c r="B251" s="71" t="s">
        <v>184</v>
      </c>
      <c r="C251" s="108" t="s">
        <v>239</v>
      </c>
      <c r="D251" s="17">
        <v>1</v>
      </c>
      <c r="E251" s="17" t="s">
        <v>41</v>
      </c>
      <c r="F251" s="18" t="s">
        <v>46</v>
      </c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44"/>
      <c r="T251" s="44"/>
    </row>
    <row r="252" spans="1:20" s="21" customFormat="1" ht="12.75" x14ac:dyDescent="0.2">
      <c r="A252" s="50">
        <v>164</v>
      </c>
      <c r="B252" s="71" t="s">
        <v>185</v>
      </c>
      <c r="C252" s="108" t="s">
        <v>239</v>
      </c>
      <c r="D252" s="17">
        <v>1</v>
      </c>
      <c r="E252" s="17" t="s">
        <v>41</v>
      </c>
      <c r="F252" s="18" t="s">
        <v>46</v>
      </c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44"/>
      <c r="T252" s="44"/>
    </row>
    <row r="253" spans="1:20" s="21" customFormat="1" ht="12.75" x14ac:dyDescent="0.2">
      <c r="A253" s="50">
        <v>165</v>
      </c>
      <c r="B253" s="71" t="s">
        <v>31</v>
      </c>
      <c r="C253" s="108" t="s">
        <v>172</v>
      </c>
      <c r="D253" s="17">
        <v>1</v>
      </c>
      <c r="E253" s="17" t="s">
        <v>41</v>
      </c>
      <c r="F253" s="18" t="s">
        <v>46</v>
      </c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44"/>
      <c r="T253" s="44"/>
    </row>
    <row r="254" spans="1:20" s="21" customFormat="1" ht="12.75" x14ac:dyDescent="0.2">
      <c r="A254" s="50">
        <v>166</v>
      </c>
      <c r="B254" s="71" t="s">
        <v>67</v>
      </c>
      <c r="C254" s="108" t="s">
        <v>240</v>
      </c>
      <c r="D254" s="17">
        <v>2</v>
      </c>
      <c r="E254" s="17" t="s">
        <v>41</v>
      </c>
      <c r="F254" s="18" t="s">
        <v>46</v>
      </c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44"/>
      <c r="T254" s="44"/>
    </row>
    <row r="255" spans="1:20" s="21" customFormat="1" ht="12.75" x14ac:dyDescent="0.2">
      <c r="A255" s="50">
        <v>167</v>
      </c>
      <c r="B255" s="71" t="s">
        <v>32</v>
      </c>
      <c r="C255" s="108" t="s">
        <v>241</v>
      </c>
      <c r="D255" s="17">
        <v>4</v>
      </c>
      <c r="E255" s="17" t="s">
        <v>41</v>
      </c>
      <c r="F255" s="18" t="s">
        <v>46</v>
      </c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44"/>
      <c r="T255" s="44"/>
    </row>
    <row r="256" spans="1:20" s="21" customFormat="1" ht="12.75" x14ac:dyDescent="0.2">
      <c r="A256" s="50">
        <v>168</v>
      </c>
      <c r="B256" s="71" t="s">
        <v>105</v>
      </c>
      <c r="C256" s="108" t="s">
        <v>242</v>
      </c>
      <c r="D256" s="17">
        <v>1</v>
      </c>
      <c r="E256" s="17" t="s">
        <v>41</v>
      </c>
      <c r="F256" s="18" t="s">
        <v>46</v>
      </c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44"/>
      <c r="T256" s="44"/>
    </row>
    <row r="257" spans="1:20" s="21" customFormat="1" ht="12.75" x14ac:dyDescent="0.2">
      <c r="A257" s="50">
        <v>169</v>
      </c>
      <c r="B257" s="71" t="s">
        <v>103</v>
      </c>
      <c r="C257" s="108" t="s">
        <v>243</v>
      </c>
      <c r="D257" s="17">
        <v>3</v>
      </c>
      <c r="E257" s="17" t="s">
        <v>41</v>
      </c>
      <c r="F257" s="18" t="s">
        <v>46</v>
      </c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44"/>
      <c r="T257" s="44"/>
    </row>
    <row r="258" spans="1:20" s="21" customFormat="1" ht="12.75" x14ac:dyDescent="0.2">
      <c r="A258" s="50">
        <v>170</v>
      </c>
      <c r="B258" s="71" t="s">
        <v>268</v>
      </c>
      <c r="C258" s="108" t="s">
        <v>95</v>
      </c>
      <c r="D258" s="17">
        <v>1</v>
      </c>
      <c r="E258" s="17" t="s">
        <v>41</v>
      </c>
      <c r="F258" s="18" t="s">
        <v>46</v>
      </c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44"/>
      <c r="T258" s="44"/>
    </row>
    <row r="259" spans="1:20" s="21" customFormat="1" ht="12.75" x14ac:dyDescent="0.2">
      <c r="A259" s="50">
        <v>171</v>
      </c>
      <c r="B259" s="71" t="s">
        <v>71</v>
      </c>
      <c r="C259" s="108" t="s">
        <v>244</v>
      </c>
      <c r="D259" s="17">
        <v>2</v>
      </c>
      <c r="E259" s="17" t="s">
        <v>41</v>
      </c>
      <c r="F259" s="18" t="s">
        <v>46</v>
      </c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44"/>
      <c r="T259" s="44"/>
    </row>
    <row r="260" spans="1:20" s="21" customFormat="1" ht="12.75" x14ac:dyDescent="0.2">
      <c r="A260" s="50">
        <v>172</v>
      </c>
      <c r="B260" s="71" t="s">
        <v>73</v>
      </c>
      <c r="C260" s="108" t="s">
        <v>169</v>
      </c>
      <c r="D260" s="17">
        <v>1</v>
      </c>
      <c r="E260" s="17" t="s">
        <v>41</v>
      </c>
      <c r="F260" s="18" t="s">
        <v>46</v>
      </c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44"/>
      <c r="T260" s="44"/>
    </row>
    <row r="261" spans="1:20" s="21" customFormat="1" ht="12.75" x14ac:dyDescent="0.2">
      <c r="A261" s="50">
        <v>173</v>
      </c>
      <c r="B261" s="71" t="s">
        <v>245</v>
      </c>
      <c r="C261" s="108" t="s">
        <v>164</v>
      </c>
      <c r="D261" s="17">
        <v>1</v>
      </c>
      <c r="E261" s="17" t="s">
        <v>41</v>
      </c>
      <c r="F261" s="18" t="s">
        <v>46</v>
      </c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44"/>
      <c r="T261" s="44"/>
    </row>
    <row r="262" spans="1:20" s="21" customFormat="1" ht="12.75" x14ac:dyDescent="0.2">
      <c r="A262" s="50">
        <v>174</v>
      </c>
      <c r="B262" s="71" t="s">
        <v>92</v>
      </c>
      <c r="C262" s="71" t="s">
        <v>246</v>
      </c>
      <c r="D262" s="5">
        <v>3</v>
      </c>
      <c r="E262" s="17" t="s">
        <v>41</v>
      </c>
      <c r="F262" s="18" t="s">
        <v>46</v>
      </c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44"/>
      <c r="T262" s="44"/>
    </row>
    <row r="263" spans="1:20" s="21" customFormat="1" ht="12.75" x14ac:dyDescent="0.2">
      <c r="A263" s="50">
        <v>175</v>
      </c>
      <c r="B263" s="71" t="s">
        <v>125</v>
      </c>
      <c r="C263" s="71" t="s">
        <v>247</v>
      </c>
      <c r="D263" s="5">
        <v>3</v>
      </c>
      <c r="E263" s="17" t="s">
        <v>41</v>
      </c>
      <c r="F263" s="18" t="s">
        <v>46</v>
      </c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44"/>
      <c r="T263" s="44"/>
    </row>
    <row r="264" spans="1:20" s="21" customFormat="1" ht="12.75" x14ac:dyDescent="0.2">
      <c r="A264" s="50">
        <v>176</v>
      </c>
      <c r="B264" s="71" t="s">
        <v>110</v>
      </c>
      <c r="C264" s="71" t="s">
        <v>49</v>
      </c>
      <c r="D264" s="5">
        <v>1</v>
      </c>
      <c r="E264" s="17" t="s">
        <v>41</v>
      </c>
      <c r="F264" s="18" t="s">
        <v>46</v>
      </c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44"/>
      <c r="T264" s="44"/>
    </row>
    <row r="265" spans="1:20" s="21" customFormat="1" ht="12.75" x14ac:dyDescent="0.2">
      <c r="A265" s="50">
        <v>177</v>
      </c>
      <c r="B265" s="71" t="s">
        <v>162</v>
      </c>
      <c r="C265" s="71" t="s">
        <v>231</v>
      </c>
      <c r="D265" s="5">
        <v>1</v>
      </c>
      <c r="E265" s="17" t="s">
        <v>41</v>
      </c>
      <c r="F265" s="18" t="s">
        <v>46</v>
      </c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44"/>
      <c r="T265" s="44"/>
    </row>
    <row r="266" spans="1:20" s="21" customFormat="1" ht="12.75" x14ac:dyDescent="0.2">
      <c r="A266" s="50">
        <v>178</v>
      </c>
      <c r="B266" s="71" t="s">
        <v>227</v>
      </c>
      <c r="C266" s="71" t="s">
        <v>248</v>
      </c>
      <c r="D266" s="5">
        <v>2</v>
      </c>
      <c r="E266" s="17" t="s">
        <v>41</v>
      </c>
      <c r="F266" s="18" t="s">
        <v>46</v>
      </c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44"/>
      <c r="T266" s="44"/>
    </row>
    <row r="267" spans="1:20" s="21" customFormat="1" ht="12.75" x14ac:dyDescent="0.2">
      <c r="A267" s="50">
        <v>179</v>
      </c>
      <c r="B267" s="71" t="s">
        <v>127</v>
      </c>
      <c r="C267" s="71" t="s">
        <v>249</v>
      </c>
      <c r="D267" s="5">
        <v>2</v>
      </c>
      <c r="E267" s="17" t="s">
        <v>41</v>
      </c>
      <c r="F267" s="18" t="s">
        <v>46</v>
      </c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</row>
    <row r="268" spans="1:20" s="21" customFormat="1" ht="12.75" x14ac:dyDescent="0.2">
      <c r="A268" s="50">
        <v>180</v>
      </c>
      <c r="B268" s="71" t="s">
        <v>250</v>
      </c>
      <c r="C268" s="71" t="s">
        <v>251</v>
      </c>
      <c r="D268" s="5">
        <v>1</v>
      </c>
      <c r="E268" s="17" t="s">
        <v>41</v>
      </c>
      <c r="F268" s="18" t="s">
        <v>46</v>
      </c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44"/>
      <c r="T268" s="44"/>
    </row>
    <row r="269" spans="1:20" s="21" customFormat="1" ht="12.75" x14ac:dyDescent="0.2">
      <c r="A269" s="50">
        <v>181</v>
      </c>
      <c r="B269" s="71" t="s">
        <v>252</v>
      </c>
      <c r="C269" s="71" t="s">
        <v>253</v>
      </c>
      <c r="D269" s="5">
        <v>1</v>
      </c>
      <c r="E269" s="17" t="s">
        <v>41</v>
      </c>
      <c r="F269" s="18" t="s">
        <v>46</v>
      </c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44"/>
      <c r="T269" s="44"/>
    </row>
    <row r="270" spans="1:20" s="21" customFormat="1" ht="12.75" x14ac:dyDescent="0.2">
      <c r="A270" s="50">
        <v>182</v>
      </c>
      <c r="B270" s="71" t="s">
        <v>254</v>
      </c>
      <c r="C270" s="71" t="s">
        <v>151</v>
      </c>
      <c r="D270" s="5">
        <v>1</v>
      </c>
      <c r="E270" s="17" t="s">
        <v>41</v>
      </c>
      <c r="F270" s="18" t="s">
        <v>46</v>
      </c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44"/>
      <c r="T270" s="44"/>
    </row>
    <row r="271" spans="1:20" s="21" customFormat="1" ht="12.75" x14ac:dyDescent="0.2">
      <c r="A271" s="50">
        <v>183</v>
      </c>
      <c r="B271" s="109" t="s">
        <v>269</v>
      </c>
      <c r="C271" s="109" t="s">
        <v>133</v>
      </c>
      <c r="D271" s="5">
        <v>1</v>
      </c>
      <c r="E271" s="17" t="s">
        <v>41</v>
      </c>
      <c r="F271" s="18" t="s">
        <v>46</v>
      </c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44"/>
      <c r="T271" s="44"/>
    </row>
    <row r="272" spans="1:20" s="21" customFormat="1" ht="12.75" x14ac:dyDescent="0.2">
      <c r="A272" s="50">
        <v>184</v>
      </c>
      <c r="B272" s="109" t="s">
        <v>87</v>
      </c>
      <c r="C272" s="109" t="s">
        <v>257</v>
      </c>
      <c r="D272" s="5">
        <v>2</v>
      </c>
      <c r="E272" s="17" t="s">
        <v>41</v>
      </c>
      <c r="F272" s="18" t="s">
        <v>46</v>
      </c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44"/>
      <c r="T272" s="44"/>
    </row>
    <row r="273" spans="1:20" s="21" customFormat="1" ht="12.75" x14ac:dyDescent="0.2">
      <c r="A273" s="50">
        <v>185</v>
      </c>
      <c r="B273" s="109" t="s">
        <v>259</v>
      </c>
      <c r="C273" s="109" t="s">
        <v>124</v>
      </c>
      <c r="D273" s="5">
        <v>1</v>
      </c>
      <c r="E273" s="17" t="s">
        <v>41</v>
      </c>
      <c r="F273" s="18" t="s">
        <v>46</v>
      </c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44"/>
      <c r="T273" s="44"/>
    </row>
    <row r="274" spans="1:20" s="21" customFormat="1" ht="12.75" x14ac:dyDescent="0.2">
      <c r="A274" s="50">
        <v>186</v>
      </c>
      <c r="B274" s="71" t="s">
        <v>270</v>
      </c>
      <c r="C274" s="71" t="s">
        <v>258</v>
      </c>
      <c r="D274" s="5">
        <v>2</v>
      </c>
      <c r="E274" s="17" t="s">
        <v>41</v>
      </c>
      <c r="F274" s="18" t="s">
        <v>46</v>
      </c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44"/>
      <c r="T274" s="44"/>
    </row>
    <row r="275" spans="1:20" s="21" customFormat="1" ht="12.75" x14ac:dyDescent="0.2">
      <c r="A275" s="50">
        <v>187</v>
      </c>
      <c r="B275" s="71" t="s">
        <v>89</v>
      </c>
      <c r="C275" s="71" t="s">
        <v>260</v>
      </c>
      <c r="D275" s="5">
        <v>1</v>
      </c>
      <c r="E275" s="17" t="s">
        <v>41</v>
      </c>
      <c r="F275" s="18" t="s">
        <v>46</v>
      </c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44"/>
      <c r="T275" s="44"/>
    </row>
    <row r="276" spans="1:20" s="21" customFormat="1" ht="12.75" x14ac:dyDescent="0.2">
      <c r="A276" s="50">
        <v>188</v>
      </c>
      <c r="B276" s="71" t="s">
        <v>83</v>
      </c>
      <c r="C276" s="71" t="s">
        <v>220</v>
      </c>
      <c r="D276" s="5">
        <v>1</v>
      </c>
      <c r="E276" s="17" t="s">
        <v>41</v>
      </c>
      <c r="F276" s="18" t="s">
        <v>46</v>
      </c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44"/>
      <c r="T276" s="44"/>
    </row>
    <row r="277" spans="1:20" s="21" customFormat="1" ht="12.75" x14ac:dyDescent="0.2">
      <c r="A277" s="50">
        <v>189</v>
      </c>
      <c r="B277" s="71" t="s">
        <v>223</v>
      </c>
      <c r="C277" s="71" t="s">
        <v>255</v>
      </c>
      <c r="D277" s="5">
        <v>2</v>
      </c>
      <c r="E277" s="17" t="s">
        <v>41</v>
      </c>
      <c r="F277" s="18" t="s">
        <v>46</v>
      </c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44"/>
      <c r="T277" s="44"/>
    </row>
    <row r="278" spans="1:20" s="21" customFormat="1" ht="12.75" x14ac:dyDescent="0.2">
      <c r="A278" s="50">
        <v>190</v>
      </c>
      <c r="B278" s="71" t="s">
        <v>261</v>
      </c>
      <c r="C278" s="71" t="s">
        <v>242</v>
      </c>
      <c r="D278" s="5">
        <v>1</v>
      </c>
      <c r="E278" s="17" t="s">
        <v>41</v>
      </c>
      <c r="F278" s="18" t="s">
        <v>46</v>
      </c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44"/>
      <c r="T278" s="44"/>
    </row>
    <row r="279" spans="1:20" s="21" customFormat="1" ht="12.75" x14ac:dyDescent="0.2">
      <c r="A279" s="50">
        <v>191</v>
      </c>
      <c r="B279" s="71" t="s">
        <v>207</v>
      </c>
      <c r="C279" s="71" t="s">
        <v>256</v>
      </c>
      <c r="D279" s="5">
        <v>1</v>
      </c>
      <c r="E279" s="17" t="s">
        <v>41</v>
      </c>
      <c r="F279" s="18" t="s">
        <v>46</v>
      </c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44"/>
      <c r="T279" s="44"/>
    </row>
    <row r="280" spans="1:20" s="21" customFormat="1" ht="12.75" x14ac:dyDescent="0.2">
      <c r="A280" s="50">
        <v>192</v>
      </c>
      <c r="B280" s="71" t="s">
        <v>262</v>
      </c>
      <c r="C280" s="71" t="s">
        <v>263</v>
      </c>
      <c r="D280" s="5">
        <v>1</v>
      </c>
      <c r="E280" s="17" t="s">
        <v>41</v>
      </c>
      <c r="F280" s="18" t="s">
        <v>46</v>
      </c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44"/>
      <c r="T280" s="44"/>
    </row>
    <row r="281" spans="1:20" s="21" customFormat="1" ht="12.75" x14ac:dyDescent="0.2">
      <c r="A281" s="50">
        <v>193</v>
      </c>
      <c r="B281" s="71" t="s">
        <v>77</v>
      </c>
      <c r="C281" s="71" t="s">
        <v>264</v>
      </c>
      <c r="D281" s="5">
        <v>4</v>
      </c>
      <c r="E281" s="17" t="s">
        <v>41</v>
      </c>
      <c r="F281" s="18" t="s">
        <v>46</v>
      </c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44"/>
      <c r="T281" s="44"/>
    </row>
    <row r="282" spans="1:20" s="21" customFormat="1" ht="13.5" thickBot="1" x14ac:dyDescent="0.25">
      <c r="A282" s="50">
        <v>194</v>
      </c>
      <c r="B282" s="110" t="s">
        <v>206</v>
      </c>
      <c r="C282" s="110" t="s">
        <v>265</v>
      </c>
      <c r="D282" s="12">
        <v>2</v>
      </c>
      <c r="E282" s="18" t="s">
        <v>41</v>
      </c>
      <c r="F282" s="18" t="s">
        <v>46</v>
      </c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44"/>
      <c r="T282" s="44"/>
    </row>
    <row r="283" spans="1:20" s="4" customFormat="1" ht="15.75" thickBot="1" x14ac:dyDescent="0.3">
      <c r="A283" s="143"/>
      <c r="B283" s="139" t="s">
        <v>11</v>
      </c>
      <c r="C283" s="140"/>
      <c r="D283" s="141">
        <f>D282+D281+D280+D279+D278+D277+D276+D275+D274+D273+D272+D271+D270+D269+D268+D267+D266+D265+D264+D263+D262+D261+D260+D259+D258+D257+D256+D255+D254+D253+D252+D251+D250+D249+D248+D247+D246+D245+D244+D243+D242+D241+D240</f>
        <v>70</v>
      </c>
      <c r="E283" s="141"/>
      <c r="F283" s="142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</row>
    <row r="284" spans="1:20" s="1" customFormat="1" ht="12.75" x14ac:dyDescent="0.2">
      <c r="A284" s="50">
        <v>195</v>
      </c>
      <c r="B284" s="61" t="s">
        <v>28</v>
      </c>
      <c r="C284" s="113" t="s">
        <v>271</v>
      </c>
      <c r="D284" s="17">
        <v>2</v>
      </c>
      <c r="E284" s="17" t="s">
        <v>42</v>
      </c>
      <c r="F284" s="17" t="s">
        <v>46</v>
      </c>
      <c r="G284" s="42"/>
      <c r="H284" s="42"/>
      <c r="I284" s="42"/>
      <c r="J284" s="42"/>
      <c r="K284" s="42"/>
      <c r="L284" s="42"/>
      <c r="M284" s="42"/>
      <c r="N284" s="42"/>
      <c r="O284" s="42"/>
      <c r="P284" s="42"/>
      <c r="Q284" s="42"/>
      <c r="R284" s="42"/>
      <c r="S284" s="42"/>
      <c r="T284" s="42"/>
    </row>
    <row r="285" spans="1:20" s="1" customFormat="1" ht="12.75" x14ac:dyDescent="0.2">
      <c r="A285" s="50">
        <v>196</v>
      </c>
      <c r="B285" s="61" t="s">
        <v>57</v>
      </c>
      <c r="C285" s="113" t="s">
        <v>152</v>
      </c>
      <c r="D285" s="17">
        <v>1</v>
      </c>
      <c r="E285" s="17" t="s">
        <v>42</v>
      </c>
      <c r="F285" s="17" t="s">
        <v>46</v>
      </c>
      <c r="G285" s="42"/>
      <c r="H285" s="42"/>
      <c r="I285" s="42"/>
      <c r="J285" s="42"/>
      <c r="K285" s="42"/>
      <c r="L285" s="42"/>
      <c r="M285" s="42"/>
      <c r="N285" s="42"/>
      <c r="O285" s="42"/>
      <c r="P285" s="42"/>
      <c r="Q285" s="42"/>
      <c r="R285" s="42"/>
      <c r="S285" s="42"/>
      <c r="T285" s="42"/>
    </row>
    <row r="286" spans="1:20" s="1" customFormat="1" ht="12.75" x14ac:dyDescent="0.2">
      <c r="A286" s="50">
        <v>197</v>
      </c>
      <c r="B286" s="73" t="s">
        <v>65</v>
      </c>
      <c r="C286" s="112" t="s">
        <v>272</v>
      </c>
      <c r="D286" s="17">
        <v>1</v>
      </c>
      <c r="E286" s="17" t="s">
        <v>42</v>
      </c>
      <c r="F286" s="17" t="s">
        <v>46</v>
      </c>
      <c r="G286" s="42"/>
      <c r="H286" s="42"/>
      <c r="I286" s="42"/>
      <c r="J286" s="42"/>
      <c r="K286" s="42"/>
      <c r="L286" s="42"/>
      <c r="M286" s="42"/>
      <c r="N286" s="42"/>
      <c r="O286" s="42"/>
      <c r="P286" s="42"/>
      <c r="Q286" s="42"/>
      <c r="R286" s="42"/>
      <c r="S286" s="42"/>
      <c r="T286" s="42"/>
    </row>
    <row r="287" spans="1:20" s="1" customFormat="1" ht="12.75" x14ac:dyDescent="0.2">
      <c r="A287" s="50">
        <v>198</v>
      </c>
      <c r="B287" s="73" t="s">
        <v>30</v>
      </c>
      <c r="C287" s="73" t="s">
        <v>273</v>
      </c>
      <c r="D287" s="12">
        <v>3</v>
      </c>
      <c r="E287" s="18" t="s">
        <v>42</v>
      </c>
      <c r="F287" s="17" t="s">
        <v>46</v>
      </c>
      <c r="G287" s="42"/>
      <c r="H287" s="42"/>
      <c r="I287" s="42"/>
      <c r="J287" s="42"/>
      <c r="K287" s="42"/>
      <c r="L287" s="42"/>
      <c r="M287" s="42"/>
      <c r="N287" s="42"/>
      <c r="O287" s="42"/>
      <c r="P287" s="42"/>
      <c r="Q287" s="42"/>
      <c r="R287" s="42"/>
      <c r="S287" s="42"/>
      <c r="T287" s="42"/>
    </row>
    <row r="288" spans="1:20" s="1" customFormat="1" ht="12.75" x14ac:dyDescent="0.2">
      <c r="A288" s="50">
        <v>199</v>
      </c>
      <c r="B288" s="61" t="s">
        <v>314</v>
      </c>
      <c r="C288" s="61" t="s">
        <v>274</v>
      </c>
      <c r="D288" s="5">
        <v>8</v>
      </c>
      <c r="E288" s="17" t="s">
        <v>42</v>
      </c>
      <c r="F288" s="17" t="s">
        <v>46</v>
      </c>
      <c r="G288" s="42"/>
      <c r="H288" s="42"/>
      <c r="I288" s="42"/>
      <c r="J288" s="42"/>
      <c r="K288" s="42"/>
      <c r="L288" s="42"/>
      <c r="M288" s="42"/>
      <c r="N288" s="42"/>
      <c r="O288" s="42"/>
      <c r="P288" s="42"/>
      <c r="Q288" s="42"/>
      <c r="R288" s="42"/>
      <c r="S288" s="42"/>
      <c r="T288" s="42"/>
    </row>
    <row r="289" spans="1:20" s="1" customFormat="1" ht="12.75" x14ac:dyDescent="0.2">
      <c r="A289" s="50">
        <v>200</v>
      </c>
      <c r="B289" s="61" t="s">
        <v>315</v>
      </c>
      <c r="C289" s="61" t="s">
        <v>122</v>
      </c>
      <c r="D289" s="5">
        <v>1</v>
      </c>
      <c r="E289" s="17" t="s">
        <v>42</v>
      </c>
      <c r="F289" s="17" t="s">
        <v>46</v>
      </c>
      <c r="G289" s="42"/>
      <c r="H289" s="42"/>
      <c r="I289" s="42"/>
      <c r="J289" s="42"/>
      <c r="K289" s="42"/>
      <c r="L289" s="42"/>
      <c r="M289" s="42"/>
      <c r="N289" s="42"/>
      <c r="O289" s="42"/>
      <c r="P289" s="42"/>
      <c r="Q289" s="42"/>
      <c r="R289" s="42"/>
      <c r="S289" s="42"/>
      <c r="T289" s="42"/>
    </row>
    <row r="290" spans="1:20" s="1" customFormat="1" ht="12.75" x14ac:dyDescent="0.2">
      <c r="A290" s="50">
        <v>201</v>
      </c>
      <c r="B290" s="61" t="s">
        <v>73</v>
      </c>
      <c r="C290" s="61" t="s">
        <v>278</v>
      </c>
      <c r="D290" s="5">
        <v>2</v>
      </c>
      <c r="E290" s="17" t="s">
        <v>42</v>
      </c>
      <c r="F290" s="17" t="s">
        <v>46</v>
      </c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42"/>
      <c r="S290" s="42"/>
      <c r="T290" s="42"/>
    </row>
    <row r="291" spans="1:20" s="1" customFormat="1" ht="12.75" x14ac:dyDescent="0.2">
      <c r="A291" s="50">
        <v>202</v>
      </c>
      <c r="B291" s="61" t="s">
        <v>279</v>
      </c>
      <c r="C291" s="61" t="s">
        <v>280</v>
      </c>
      <c r="D291" s="5">
        <v>1</v>
      </c>
      <c r="E291" s="17" t="s">
        <v>42</v>
      </c>
      <c r="F291" s="17" t="s">
        <v>46</v>
      </c>
      <c r="G291" s="42"/>
      <c r="H291" s="42"/>
      <c r="I291" s="42"/>
      <c r="J291" s="42"/>
      <c r="K291" s="42"/>
      <c r="L291" s="42"/>
      <c r="M291" s="42"/>
      <c r="N291" s="42"/>
      <c r="O291" s="42"/>
      <c r="P291" s="42"/>
      <c r="Q291" s="42"/>
      <c r="R291" s="42"/>
      <c r="S291" s="42"/>
      <c r="T291" s="42"/>
    </row>
    <row r="292" spans="1:20" s="1" customFormat="1" ht="12.75" x14ac:dyDescent="0.2">
      <c r="A292" s="50">
        <v>203</v>
      </c>
      <c r="B292" s="61" t="s">
        <v>71</v>
      </c>
      <c r="C292" s="61" t="s">
        <v>281</v>
      </c>
      <c r="D292" s="5">
        <v>3</v>
      </c>
      <c r="E292" s="17" t="s">
        <v>42</v>
      </c>
      <c r="F292" s="17" t="s">
        <v>46</v>
      </c>
      <c r="G292" s="42"/>
      <c r="H292" s="42"/>
      <c r="I292" s="42"/>
      <c r="J292" s="42"/>
      <c r="K292" s="42"/>
      <c r="L292" s="42"/>
      <c r="M292" s="42"/>
      <c r="N292" s="42"/>
      <c r="O292" s="42"/>
      <c r="P292" s="42"/>
      <c r="Q292" s="42"/>
      <c r="R292" s="42"/>
      <c r="S292" s="42"/>
      <c r="T292" s="42"/>
    </row>
    <row r="293" spans="1:20" s="1" customFormat="1" ht="12.75" x14ac:dyDescent="0.2">
      <c r="A293" s="50">
        <v>204</v>
      </c>
      <c r="B293" s="61" t="s">
        <v>245</v>
      </c>
      <c r="C293" s="61" t="s">
        <v>104</v>
      </c>
      <c r="D293" s="5">
        <v>1</v>
      </c>
      <c r="E293" s="17" t="s">
        <v>42</v>
      </c>
      <c r="F293" s="17" t="s">
        <v>46</v>
      </c>
      <c r="G293" s="42"/>
      <c r="H293" s="42"/>
      <c r="I293" s="42"/>
      <c r="J293" s="42"/>
      <c r="K293" s="42"/>
      <c r="L293" s="42"/>
      <c r="M293" s="42"/>
      <c r="N293" s="42"/>
      <c r="O293" s="42"/>
      <c r="P293" s="42"/>
      <c r="Q293" s="42"/>
      <c r="R293" s="42"/>
      <c r="S293" s="42"/>
      <c r="T293" s="42"/>
    </row>
    <row r="294" spans="1:20" s="1" customFormat="1" ht="12.75" x14ac:dyDescent="0.2">
      <c r="A294" s="50">
        <v>205</v>
      </c>
      <c r="B294" s="73" t="s">
        <v>77</v>
      </c>
      <c r="C294" s="73" t="s">
        <v>275</v>
      </c>
      <c r="D294" s="12">
        <v>3</v>
      </c>
      <c r="E294" s="18" t="s">
        <v>42</v>
      </c>
      <c r="F294" s="17" t="s">
        <v>46</v>
      </c>
      <c r="G294" s="42"/>
      <c r="H294" s="42"/>
      <c r="I294" s="42"/>
      <c r="J294" s="42"/>
      <c r="K294" s="42"/>
      <c r="L294" s="42"/>
      <c r="M294" s="42"/>
      <c r="N294" s="42"/>
      <c r="O294" s="42"/>
      <c r="P294" s="42"/>
      <c r="Q294" s="42"/>
      <c r="R294" s="42"/>
      <c r="S294" s="42"/>
      <c r="T294" s="42"/>
    </row>
    <row r="295" spans="1:20" s="1" customFormat="1" ht="12.75" x14ac:dyDescent="0.2">
      <c r="A295" s="50">
        <v>206</v>
      </c>
      <c r="B295" s="85" t="s">
        <v>282</v>
      </c>
      <c r="C295" s="85" t="s">
        <v>141</v>
      </c>
      <c r="D295" s="12">
        <v>1</v>
      </c>
      <c r="E295" s="18" t="s">
        <v>42</v>
      </c>
      <c r="F295" s="17" t="s">
        <v>46</v>
      </c>
      <c r="G295" s="42"/>
      <c r="H295" s="42"/>
      <c r="I295" s="42"/>
      <c r="J295" s="42"/>
      <c r="K295" s="42"/>
      <c r="L295" s="42"/>
      <c r="M295" s="42"/>
      <c r="N295" s="42"/>
      <c r="O295" s="42"/>
      <c r="P295" s="42"/>
      <c r="Q295" s="42"/>
      <c r="R295" s="42"/>
      <c r="S295" s="42"/>
      <c r="T295" s="42"/>
    </row>
    <row r="296" spans="1:20" s="1" customFormat="1" ht="12.75" x14ac:dyDescent="0.2">
      <c r="A296" s="50">
        <v>207</v>
      </c>
      <c r="B296" s="85" t="s">
        <v>262</v>
      </c>
      <c r="C296" s="85" t="s">
        <v>276</v>
      </c>
      <c r="D296" s="12">
        <v>1</v>
      </c>
      <c r="E296" s="18" t="s">
        <v>42</v>
      </c>
      <c r="F296" s="17" t="s">
        <v>46</v>
      </c>
      <c r="G296" s="42"/>
      <c r="H296" s="42"/>
      <c r="I296" s="42"/>
      <c r="J296" s="42"/>
      <c r="K296" s="42"/>
      <c r="L296" s="42"/>
      <c r="M296" s="42"/>
      <c r="N296" s="42"/>
      <c r="O296" s="42"/>
      <c r="P296" s="42"/>
      <c r="Q296" s="42"/>
      <c r="R296" s="42"/>
      <c r="S296" s="42"/>
      <c r="T296" s="42"/>
    </row>
    <row r="297" spans="1:20" s="1" customFormat="1" ht="12.75" x14ac:dyDescent="0.2">
      <c r="A297" s="50">
        <v>208</v>
      </c>
      <c r="B297" s="85" t="s">
        <v>283</v>
      </c>
      <c r="C297" s="85" t="s">
        <v>111</v>
      </c>
      <c r="D297" s="12">
        <v>1</v>
      </c>
      <c r="E297" s="18" t="s">
        <v>42</v>
      </c>
      <c r="F297" s="17" t="s">
        <v>46</v>
      </c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42"/>
      <c r="S297" s="42"/>
      <c r="T297" s="42"/>
    </row>
    <row r="298" spans="1:20" s="1" customFormat="1" ht="12.75" x14ac:dyDescent="0.2">
      <c r="A298" s="50">
        <v>209</v>
      </c>
      <c r="B298" s="85" t="s">
        <v>157</v>
      </c>
      <c r="C298" s="85" t="s">
        <v>133</v>
      </c>
      <c r="D298" s="12">
        <v>1</v>
      </c>
      <c r="E298" s="18" t="s">
        <v>42</v>
      </c>
      <c r="F298" s="17" t="s">
        <v>46</v>
      </c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</row>
    <row r="299" spans="1:20" s="1" customFormat="1" ht="12.75" x14ac:dyDescent="0.2">
      <c r="A299" s="50">
        <v>210</v>
      </c>
      <c r="B299" s="85" t="s">
        <v>112</v>
      </c>
      <c r="C299" s="85" t="s">
        <v>277</v>
      </c>
      <c r="D299" s="12">
        <v>1</v>
      </c>
      <c r="E299" s="18" t="s">
        <v>42</v>
      </c>
      <c r="F299" s="17" t="s">
        <v>46</v>
      </c>
      <c r="G299" s="42"/>
      <c r="H299" s="42"/>
      <c r="I299" s="42"/>
      <c r="J299" s="42"/>
      <c r="K299" s="42"/>
      <c r="L299" s="42"/>
      <c r="M299" s="42"/>
      <c r="N299" s="42"/>
      <c r="O299" s="42"/>
      <c r="P299" s="42"/>
      <c r="Q299" s="42"/>
      <c r="R299" s="42"/>
      <c r="S299" s="42"/>
      <c r="T299" s="42"/>
    </row>
    <row r="300" spans="1:20" s="1" customFormat="1" ht="12.75" x14ac:dyDescent="0.2">
      <c r="A300" s="50">
        <v>211</v>
      </c>
      <c r="B300" s="86" t="s">
        <v>316</v>
      </c>
      <c r="C300" s="86" t="s">
        <v>276</v>
      </c>
      <c r="D300" s="5">
        <v>1</v>
      </c>
      <c r="E300" s="17" t="s">
        <v>42</v>
      </c>
      <c r="F300" s="17" t="s">
        <v>46</v>
      </c>
      <c r="G300" s="42"/>
      <c r="H300" s="42"/>
      <c r="I300" s="42"/>
      <c r="J300" s="42"/>
      <c r="K300" s="42"/>
      <c r="L300" s="42"/>
      <c r="M300" s="42"/>
      <c r="N300" s="42"/>
      <c r="O300" s="42"/>
      <c r="P300" s="42"/>
      <c r="Q300" s="42"/>
      <c r="R300" s="42"/>
      <c r="S300" s="42"/>
      <c r="T300" s="42"/>
    </row>
    <row r="301" spans="1:20" s="1" customFormat="1" ht="12.75" x14ac:dyDescent="0.2">
      <c r="A301" s="50">
        <v>212</v>
      </c>
      <c r="B301" s="86" t="s">
        <v>284</v>
      </c>
      <c r="C301" s="86" t="s">
        <v>285</v>
      </c>
      <c r="D301" s="5">
        <v>1</v>
      </c>
      <c r="E301" s="17" t="s">
        <v>42</v>
      </c>
      <c r="F301" s="17" t="s">
        <v>46</v>
      </c>
      <c r="G301" s="42"/>
      <c r="H301" s="42"/>
      <c r="I301" s="42"/>
      <c r="J301" s="42"/>
      <c r="K301" s="42"/>
      <c r="L301" s="42"/>
      <c r="M301" s="42"/>
      <c r="N301" s="42"/>
      <c r="O301" s="42"/>
      <c r="P301" s="42"/>
      <c r="Q301" s="42"/>
      <c r="R301" s="42"/>
      <c r="S301" s="42"/>
      <c r="T301" s="42"/>
    </row>
    <row r="302" spans="1:20" s="1" customFormat="1" ht="12.75" x14ac:dyDescent="0.2">
      <c r="A302" s="50">
        <v>213</v>
      </c>
      <c r="B302" s="86" t="s">
        <v>286</v>
      </c>
      <c r="C302" s="86" t="s">
        <v>287</v>
      </c>
      <c r="D302" s="5">
        <v>1</v>
      </c>
      <c r="E302" s="17" t="s">
        <v>42</v>
      </c>
      <c r="F302" s="17" t="s">
        <v>46</v>
      </c>
      <c r="G302" s="42"/>
      <c r="H302" s="42"/>
      <c r="I302" s="42"/>
      <c r="J302" s="42"/>
      <c r="K302" s="42"/>
      <c r="L302" s="42"/>
      <c r="M302" s="42"/>
      <c r="N302" s="42"/>
      <c r="O302" s="42"/>
      <c r="P302" s="42"/>
      <c r="Q302" s="42"/>
      <c r="R302" s="42"/>
      <c r="S302" s="42"/>
      <c r="T302" s="42"/>
    </row>
    <row r="303" spans="1:20" s="1" customFormat="1" ht="12.75" x14ac:dyDescent="0.2">
      <c r="A303" s="50">
        <v>214</v>
      </c>
      <c r="B303" s="86" t="s">
        <v>317</v>
      </c>
      <c r="C303" s="86" t="s">
        <v>124</v>
      </c>
      <c r="D303" s="5">
        <v>1</v>
      </c>
      <c r="E303" s="17" t="s">
        <v>42</v>
      </c>
      <c r="F303" s="17" t="s">
        <v>46</v>
      </c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</row>
    <row r="304" spans="1:20" s="1" customFormat="1" ht="12.75" x14ac:dyDescent="0.2">
      <c r="A304" s="50">
        <v>215</v>
      </c>
      <c r="B304" s="61" t="s">
        <v>92</v>
      </c>
      <c r="C304" s="61" t="s">
        <v>298</v>
      </c>
      <c r="D304" s="5">
        <v>5</v>
      </c>
      <c r="E304" s="17" t="s">
        <v>42</v>
      </c>
      <c r="F304" s="17" t="s">
        <v>46</v>
      </c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42"/>
      <c r="S304" s="42"/>
      <c r="T304" s="42"/>
    </row>
    <row r="305" spans="1:20" s="1" customFormat="1" ht="12.75" x14ac:dyDescent="0.2">
      <c r="A305" s="50">
        <v>216</v>
      </c>
      <c r="B305" s="61" t="s">
        <v>299</v>
      </c>
      <c r="C305" s="61" t="s">
        <v>56</v>
      </c>
      <c r="D305" s="5">
        <v>1</v>
      </c>
      <c r="E305" s="17" t="s">
        <v>42</v>
      </c>
      <c r="F305" s="17" t="s">
        <v>46</v>
      </c>
      <c r="G305" s="42"/>
      <c r="H305" s="42"/>
      <c r="I305" s="42"/>
      <c r="J305" s="42"/>
      <c r="K305" s="42"/>
      <c r="L305" s="42"/>
      <c r="M305" s="42"/>
      <c r="N305" s="42"/>
      <c r="O305" s="42"/>
      <c r="P305" s="42"/>
      <c r="Q305" s="42"/>
      <c r="R305" s="42"/>
      <c r="S305" s="42"/>
      <c r="T305" s="42"/>
    </row>
    <row r="306" spans="1:20" s="1" customFormat="1" ht="12.75" x14ac:dyDescent="0.2">
      <c r="A306" s="50">
        <v>217</v>
      </c>
      <c r="B306" s="61" t="s">
        <v>204</v>
      </c>
      <c r="C306" s="61" t="s">
        <v>124</v>
      </c>
      <c r="D306" s="5">
        <v>1</v>
      </c>
      <c r="E306" s="17" t="s">
        <v>42</v>
      </c>
      <c r="F306" s="17" t="s">
        <v>46</v>
      </c>
      <c r="G306" s="42"/>
      <c r="H306" s="42"/>
      <c r="I306" s="42"/>
      <c r="J306" s="42"/>
      <c r="K306" s="42"/>
      <c r="L306" s="42"/>
      <c r="M306" s="42"/>
      <c r="N306" s="42"/>
      <c r="O306" s="42"/>
      <c r="P306" s="42"/>
      <c r="Q306" s="42"/>
      <c r="R306" s="42"/>
      <c r="S306" s="42"/>
      <c r="T306" s="42"/>
    </row>
    <row r="307" spans="1:20" s="1" customFormat="1" ht="12.75" x14ac:dyDescent="0.2">
      <c r="A307" s="50">
        <v>218</v>
      </c>
      <c r="B307" s="61" t="s">
        <v>226</v>
      </c>
      <c r="C307" s="61" t="s">
        <v>133</v>
      </c>
      <c r="D307" s="5">
        <v>1</v>
      </c>
      <c r="E307" s="17" t="s">
        <v>42</v>
      </c>
      <c r="F307" s="17" t="s">
        <v>46</v>
      </c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</row>
    <row r="308" spans="1:20" s="1" customFormat="1" ht="12.75" x14ac:dyDescent="0.2">
      <c r="A308" s="50">
        <v>219</v>
      </c>
      <c r="B308" s="61" t="s">
        <v>173</v>
      </c>
      <c r="C308" s="61" t="s">
        <v>133</v>
      </c>
      <c r="D308" s="5">
        <v>1</v>
      </c>
      <c r="E308" s="17" t="s">
        <v>42</v>
      </c>
      <c r="F308" s="17" t="s">
        <v>46</v>
      </c>
      <c r="G308" s="42"/>
      <c r="H308" s="42"/>
      <c r="I308" s="42"/>
      <c r="J308" s="42"/>
      <c r="K308" s="42"/>
      <c r="L308" s="42"/>
      <c r="M308" s="42"/>
      <c r="N308" s="42"/>
      <c r="O308" s="42"/>
      <c r="P308" s="42"/>
      <c r="Q308" s="42"/>
      <c r="R308" s="42"/>
      <c r="S308" s="42"/>
      <c r="T308" s="42"/>
    </row>
    <row r="309" spans="1:20" s="1" customFormat="1" ht="12.75" x14ac:dyDescent="0.2">
      <c r="A309" s="50">
        <v>220</v>
      </c>
      <c r="B309" s="61" t="s">
        <v>31</v>
      </c>
      <c r="C309" s="61" t="s">
        <v>300</v>
      </c>
      <c r="D309" s="5">
        <v>2</v>
      </c>
      <c r="E309" s="17" t="s">
        <v>42</v>
      </c>
      <c r="F309" s="17" t="s">
        <v>46</v>
      </c>
      <c r="G309" s="42"/>
      <c r="H309" s="42"/>
      <c r="I309" s="42"/>
      <c r="J309" s="42"/>
      <c r="K309" s="42"/>
      <c r="L309" s="42"/>
      <c r="M309" s="42"/>
      <c r="N309" s="42"/>
      <c r="O309" s="42"/>
      <c r="P309" s="42"/>
      <c r="Q309" s="42"/>
      <c r="R309" s="42"/>
      <c r="S309" s="42"/>
      <c r="T309" s="42"/>
    </row>
    <row r="310" spans="1:20" s="1" customFormat="1" ht="12.75" x14ac:dyDescent="0.2">
      <c r="A310" s="50">
        <v>221</v>
      </c>
      <c r="B310" s="61" t="s">
        <v>127</v>
      </c>
      <c r="C310" s="61" t="s">
        <v>301</v>
      </c>
      <c r="D310" s="5">
        <v>2</v>
      </c>
      <c r="E310" s="17" t="s">
        <v>42</v>
      </c>
      <c r="F310" s="17" t="s">
        <v>46</v>
      </c>
      <c r="G310" s="42"/>
      <c r="H310" s="42"/>
      <c r="I310" s="42"/>
      <c r="J310" s="42"/>
      <c r="K310" s="42"/>
      <c r="L310" s="42"/>
      <c r="M310" s="42"/>
      <c r="N310" s="42"/>
      <c r="O310" s="42"/>
      <c r="P310" s="42"/>
      <c r="Q310" s="42"/>
      <c r="R310" s="42"/>
      <c r="S310" s="42"/>
      <c r="T310" s="42"/>
    </row>
    <row r="311" spans="1:20" s="1" customFormat="1" ht="12.75" x14ac:dyDescent="0.2">
      <c r="A311" s="50">
        <v>222</v>
      </c>
      <c r="B311" s="61" t="s">
        <v>227</v>
      </c>
      <c r="C311" s="61" t="s">
        <v>49</v>
      </c>
      <c r="D311" s="5">
        <v>1</v>
      </c>
      <c r="E311" s="17" t="s">
        <v>42</v>
      </c>
      <c r="F311" s="17" t="s">
        <v>46</v>
      </c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42"/>
      <c r="S311" s="42"/>
      <c r="T311" s="42"/>
    </row>
    <row r="312" spans="1:20" s="1" customFormat="1" ht="12.75" x14ac:dyDescent="0.2">
      <c r="A312" s="50">
        <v>223</v>
      </c>
      <c r="B312" s="61" t="s">
        <v>205</v>
      </c>
      <c r="C312" s="61" t="s">
        <v>100</v>
      </c>
      <c r="D312" s="5">
        <v>1</v>
      </c>
      <c r="E312" s="17" t="s">
        <v>42</v>
      </c>
      <c r="F312" s="17" t="s">
        <v>46</v>
      </c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</row>
    <row r="313" spans="1:20" s="1" customFormat="1" ht="12.75" x14ac:dyDescent="0.2">
      <c r="A313" s="50">
        <v>224</v>
      </c>
      <c r="B313" s="61" t="s">
        <v>302</v>
      </c>
      <c r="C313" s="61" t="s">
        <v>303</v>
      </c>
      <c r="D313" s="5">
        <v>2</v>
      </c>
      <c r="E313" s="17" t="s">
        <v>42</v>
      </c>
      <c r="F313" s="17" t="s">
        <v>46</v>
      </c>
      <c r="G313" s="42"/>
      <c r="H313" s="42"/>
      <c r="I313" s="42"/>
      <c r="J313" s="42"/>
      <c r="K313" s="42"/>
      <c r="L313" s="42"/>
      <c r="M313" s="42"/>
      <c r="N313" s="42"/>
      <c r="O313" s="42"/>
      <c r="P313" s="42"/>
      <c r="Q313" s="42"/>
      <c r="R313" s="42"/>
      <c r="S313" s="42"/>
      <c r="T313" s="42"/>
    </row>
    <row r="314" spans="1:20" s="1" customFormat="1" ht="12.75" x14ac:dyDescent="0.2">
      <c r="A314" s="50">
        <v>225</v>
      </c>
      <c r="B314" s="61" t="s">
        <v>304</v>
      </c>
      <c r="C314" s="61" t="s">
        <v>90</v>
      </c>
      <c r="D314" s="5">
        <v>1</v>
      </c>
      <c r="E314" s="17" t="s">
        <v>42</v>
      </c>
      <c r="F314" s="17" t="s">
        <v>46</v>
      </c>
      <c r="G314" s="42"/>
      <c r="H314" s="42"/>
      <c r="I314" s="42"/>
      <c r="J314" s="42"/>
      <c r="K314" s="42"/>
      <c r="L314" s="42"/>
      <c r="M314" s="42"/>
      <c r="N314" s="42"/>
      <c r="O314" s="42"/>
      <c r="P314" s="42"/>
      <c r="Q314" s="42"/>
      <c r="R314" s="42"/>
      <c r="S314" s="42"/>
      <c r="T314" s="42"/>
    </row>
    <row r="315" spans="1:20" s="1" customFormat="1" ht="12.75" x14ac:dyDescent="0.2">
      <c r="A315" s="50">
        <v>226</v>
      </c>
      <c r="B315" s="61" t="s">
        <v>250</v>
      </c>
      <c r="C315" s="61" t="s">
        <v>305</v>
      </c>
      <c r="D315" s="5">
        <v>1</v>
      </c>
      <c r="E315" s="17" t="s">
        <v>42</v>
      </c>
      <c r="F315" s="17" t="s">
        <v>46</v>
      </c>
      <c r="G315" s="42"/>
      <c r="H315" s="42"/>
      <c r="I315" s="42"/>
      <c r="J315" s="42"/>
      <c r="K315" s="42"/>
      <c r="L315" s="42"/>
      <c r="M315" s="42"/>
      <c r="N315" s="42"/>
      <c r="O315" s="42"/>
      <c r="P315" s="42"/>
      <c r="Q315" s="42"/>
      <c r="R315" s="42"/>
      <c r="S315" s="42"/>
      <c r="T315" s="42"/>
    </row>
    <row r="316" spans="1:20" s="1" customFormat="1" ht="12.75" x14ac:dyDescent="0.2">
      <c r="A316" s="50">
        <v>227</v>
      </c>
      <c r="B316" s="61" t="s">
        <v>123</v>
      </c>
      <c r="C316" s="61" t="s">
        <v>306</v>
      </c>
      <c r="D316" s="5">
        <v>5</v>
      </c>
      <c r="E316" s="17" t="s">
        <v>42</v>
      </c>
      <c r="F316" s="17" t="s">
        <v>46</v>
      </c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</row>
    <row r="317" spans="1:20" s="1" customFormat="1" ht="12.75" x14ac:dyDescent="0.2">
      <c r="A317" s="50">
        <v>228</v>
      </c>
      <c r="B317" s="61" t="s">
        <v>318</v>
      </c>
      <c r="C317" s="61" t="s">
        <v>133</v>
      </c>
      <c r="D317" s="5">
        <v>1</v>
      </c>
      <c r="E317" s="17" t="s">
        <v>42</v>
      </c>
      <c r="F317" s="17" t="s">
        <v>46</v>
      </c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</row>
    <row r="318" spans="1:20" s="1" customFormat="1" ht="12.75" x14ac:dyDescent="0.2">
      <c r="A318" s="50">
        <v>229</v>
      </c>
      <c r="B318" s="61" t="s">
        <v>208</v>
      </c>
      <c r="C318" s="61" t="s">
        <v>307</v>
      </c>
      <c r="D318" s="5">
        <v>1</v>
      </c>
      <c r="E318" s="17" t="s">
        <v>42</v>
      </c>
      <c r="F318" s="17" t="s">
        <v>46</v>
      </c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42"/>
      <c r="S318" s="42"/>
      <c r="T318" s="42"/>
    </row>
    <row r="319" spans="1:20" s="1" customFormat="1" ht="12.75" x14ac:dyDescent="0.2">
      <c r="A319" s="50">
        <v>230</v>
      </c>
      <c r="B319" s="61" t="s">
        <v>308</v>
      </c>
      <c r="C319" s="61" t="s">
        <v>111</v>
      </c>
      <c r="D319" s="5">
        <v>1</v>
      </c>
      <c r="E319" s="17" t="s">
        <v>42</v>
      </c>
      <c r="F319" s="17" t="s">
        <v>46</v>
      </c>
      <c r="G319" s="42"/>
      <c r="H319" s="42"/>
      <c r="I319" s="42"/>
      <c r="J319" s="42"/>
      <c r="K319" s="42"/>
      <c r="L319" s="42"/>
      <c r="M319" s="42"/>
      <c r="N319" s="42"/>
      <c r="O319" s="42"/>
      <c r="P319" s="42"/>
      <c r="Q319" s="42"/>
      <c r="R319" s="42"/>
      <c r="S319" s="42"/>
      <c r="T319" s="42"/>
    </row>
    <row r="320" spans="1:20" s="1" customFormat="1" ht="12.75" x14ac:dyDescent="0.2">
      <c r="A320" s="50">
        <v>231</v>
      </c>
      <c r="B320" s="61" t="s">
        <v>176</v>
      </c>
      <c r="C320" s="61" t="s">
        <v>288</v>
      </c>
      <c r="D320" s="5">
        <v>1</v>
      </c>
      <c r="E320" s="17" t="s">
        <v>42</v>
      </c>
      <c r="F320" s="17" t="s">
        <v>46</v>
      </c>
      <c r="G320" s="42"/>
      <c r="H320" s="42"/>
      <c r="I320" s="42"/>
      <c r="J320" s="42"/>
      <c r="K320" s="42"/>
      <c r="L320" s="42"/>
      <c r="M320" s="42"/>
      <c r="N320" s="42"/>
      <c r="O320" s="42"/>
      <c r="P320" s="42"/>
      <c r="Q320" s="42"/>
      <c r="R320" s="42"/>
      <c r="S320" s="42"/>
      <c r="T320" s="42"/>
    </row>
    <row r="321" spans="1:20" s="1" customFormat="1" ht="12.75" x14ac:dyDescent="0.2">
      <c r="A321" s="50">
        <v>232</v>
      </c>
      <c r="B321" s="61" t="s">
        <v>268</v>
      </c>
      <c r="C321" s="61" t="s">
        <v>309</v>
      </c>
      <c r="D321" s="5">
        <v>4</v>
      </c>
      <c r="E321" s="17" t="s">
        <v>42</v>
      </c>
      <c r="F321" s="17" t="s">
        <v>46</v>
      </c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</row>
    <row r="322" spans="1:20" s="1" customFormat="1" ht="12.75" x14ac:dyDescent="0.2">
      <c r="A322" s="50">
        <v>233</v>
      </c>
      <c r="B322" s="61" t="s">
        <v>310</v>
      </c>
      <c r="C322" s="61" t="s">
        <v>88</v>
      </c>
      <c r="D322" s="5">
        <v>1</v>
      </c>
      <c r="E322" s="17" t="s">
        <v>42</v>
      </c>
      <c r="F322" s="17" t="s">
        <v>46</v>
      </c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</row>
    <row r="323" spans="1:20" s="1" customFormat="1" ht="12.75" x14ac:dyDescent="0.2">
      <c r="A323" s="50">
        <v>234</v>
      </c>
      <c r="B323" s="61" t="s">
        <v>311</v>
      </c>
      <c r="C323" s="61" t="s">
        <v>111</v>
      </c>
      <c r="D323" s="5">
        <v>1</v>
      </c>
      <c r="E323" s="17" t="s">
        <v>42</v>
      </c>
      <c r="F323" s="17" t="s">
        <v>46</v>
      </c>
      <c r="G323" s="42"/>
      <c r="H323" s="42"/>
      <c r="I323" s="42"/>
      <c r="J323" s="42"/>
      <c r="K323" s="42"/>
      <c r="L323" s="42"/>
      <c r="M323" s="42"/>
      <c r="N323" s="42"/>
      <c r="O323" s="42"/>
      <c r="P323" s="42"/>
      <c r="Q323" s="42"/>
      <c r="R323" s="42"/>
      <c r="S323" s="42"/>
      <c r="T323" s="42"/>
    </row>
    <row r="324" spans="1:20" s="1" customFormat="1" ht="12.75" x14ac:dyDescent="0.2">
      <c r="A324" s="50">
        <v>235</v>
      </c>
      <c r="B324" s="61" t="s">
        <v>103</v>
      </c>
      <c r="C324" s="61" t="s">
        <v>132</v>
      </c>
      <c r="D324" s="5">
        <v>1</v>
      </c>
      <c r="E324" s="17" t="s">
        <v>42</v>
      </c>
      <c r="F324" s="17" t="s">
        <v>46</v>
      </c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</row>
    <row r="325" spans="1:20" s="1" customFormat="1" ht="12.75" x14ac:dyDescent="0.2">
      <c r="A325" s="50">
        <v>236</v>
      </c>
      <c r="B325" s="61" t="s">
        <v>312</v>
      </c>
      <c r="C325" s="61" t="s">
        <v>100</v>
      </c>
      <c r="D325" s="5">
        <v>1</v>
      </c>
      <c r="E325" s="17" t="s">
        <v>42</v>
      </c>
      <c r="F325" s="17" t="s">
        <v>46</v>
      </c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42"/>
      <c r="S325" s="42"/>
      <c r="T325" s="42"/>
    </row>
    <row r="326" spans="1:20" s="1" customFormat="1" ht="13.5" thickBot="1" x14ac:dyDescent="0.25">
      <c r="A326" s="50">
        <v>237</v>
      </c>
      <c r="B326" s="61" t="s">
        <v>50</v>
      </c>
      <c r="C326" s="61" t="s">
        <v>313</v>
      </c>
      <c r="D326" s="5">
        <v>1</v>
      </c>
      <c r="E326" s="17" t="s">
        <v>42</v>
      </c>
      <c r="F326" s="17" t="s">
        <v>46</v>
      </c>
      <c r="G326" s="42"/>
      <c r="H326" s="42"/>
      <c r="I326" s="42"/>
      <c r="J326" s="42"/>
      <c r="K326" s="42"/>
      <c r="L326" s="42"/>
      <c r="M326" s="42"/>
      <c r="N326" s="42"/>
      <c r="O326" s="42"/>
      <c r="P326" s="42"/>
      <c r="Q326" s="42"/>
      <c r="R326" s="42"/>
      <c r="S326" s="42"/>
      <c r="T326" s="42"/>
    </row>
    <row r="327" spans="1:20" s="4" customFormat="1" ht="15.75" thickBot="1" x14ac:dyDescent="0.3">
      <c r="A327" s="143"/>
      <c r="B327" s="139" t="s">
        <v>12</v>
      </c>
      <c r="C327" s="144"/>
      <c r="D327" s="146">
        <f>D326+D325+D324+D323+D322+D321+D320+D319+D318+D317+D316+D313+D315+D314+D312+D311+D310+D309+D308+D307+D306+D305+D304+D303+D302+D301+D300+D299+D298+D297+D296+D295+D294+D293+D292+D291+D290+D289+D288+D287+D286+D285+D284</f>
        <v>72</v>
      </c>
      <c r="E327" s="146"/>
      <c r="F327" s="142"/>
      <c r="G327" s="59"/>
      <c r="H327" s="59"/>
      <c r="I327" s="59"/>
      <c r="J327" s="59"/>
      <c r="K327" s="59"/>
      <c r="L327" s="59"/>
      <c r="M327" s="59"/>
      <c r="N327" s="59"/>
      <c r="O327" s="59"/>
      <c r="P327" s="59"/>
      <c r="Q327" s="59"/>
      <c r="R327" s="59"/>
      <c r="S327" s="59"/>
      <c r="T327" s="59"/>
    </row>
    <row r="328" spans="1:20" s="115" customFormat="1" ht="12.75" x14ac:dyDescent="0.2">
      <c r="A328" s="74">
        <v>238</v>
      </c>
      <c r="B328" s="72" t="s">
        <v>359</v>
      </c>
      <c r="C328" s="111" t="s">
        <v>289</v>
      </c>
      <c r="D328" s="75">
        <v>2</v>
      </c>
      <c r="E328" s="75" t="s">
        <v>43</v>
      </c>
      <c r="F328" s="75" t="s">
        <v>46</v>
      </c>
      <c r="G328" s="114"/>
      <c r="H328" s="114"/>
      <c r="I328" s="114"/>
      <c r="J328" s="114"/>
      <c r="K328" s="114"/>
      <c r="L328" s="114"/>
      <c r="M328" s="114"/>
      <c r="N328" s="114"/>
      <c r="O328" s="114"/>
      <c r="P328" s="114"/>
      <c r="Q328" s="114"/>
      <c r="R328" s="114"/>
      <c r="S328" s="114"/>
      <c r="T328" s="114"/>
    </row>
    <row r="329" spans="1:20" s="1" customFormat="1" ht="12.75" x14ac:dyDescent="0.2">
      <c r="A329" s="50">
        <v>239</v>
      </c>
      <c r="B329" s="73" t="s">
        <v>360</v>
      </c>
      <c r="C329" s="112" t="s">
        <v>319</v>
      </c>
      <c r="D329" s="17">
        <v>3</v>
      </c>
      <c r="E329" s="17" t="s">
        <v>43</v>
      </c>
      <c r="F329" s="75" t="s">
        <v>46</v>
      </c>
      <c r="G329" s="42"/>
      <c r="H329" s="42"/>
      <c r="I329" s="42"/>
      <c r="J329" s="42"/>
      <c r="K329" s="42"/>
      <c r="L329" s="42"/>
      <c r="M329" s="42"/>
      <c r="N329" s="42"/>
      <c r="O329" s="42"/>
      <c r="P329" s="42"/>
      <c r="Q329" s="42"/>
      <c r="R329" s="42"/>
      <c r="S329" s="42"/>
      <c r="T329" s="42"/>
    </row>
    <row r="330" spans="1:20" s="1" customFormat="1" ht="12.75" x14ac:dyDescent="0.2">
      <c r="A330" s="50">
        <v>240</v>
      </c>
      <c r="B330" s="73" t="s">
        <v>312</v>
      </c>
      <c r="C330" s="112" t="s">
        <v>132</v>
      </c>
      <c r="D330" s="17">
        <v>1</v>
      </c>
      <c r="E330" s="17" t="s">
        <v>43</v>
      </c>
      <c r="F330" s="75" t="s">
        <v>46</v>
      </c>
      <c r="G330" s="42"/>
      <c r="H330" s="42"/>
      <c r="I330" s="42"/>
      <c r="J330" s="42"/>
      <c r="K330" s="42"/>
      <c r="L330" s="42"/>
      <c r="M330" s="42"/>
      <c r="N330" s="42"/>
      <c r="O330" s="42"/>
      <c r="P330" s="42"/>
      <c r="Q330" s="42"/>
      <c r="R330" s="42"/>
      <c r="S330" s="42"/>
      <c r="T330" s="42"/>
    </row>
    <row r="331" spans="1:20" s="1" customFormat="1" ht="12.75" x14ac:dyDescent="0.2">
      <c r="A331" s="50">
        <v>241</v>
      </c>
      <c r="B331" s="73" t="s">
        <v>30</v>
      </c>
      <c r="C331" s="112" t="s">
        <v>320</v>
      </c>
      <c r="D331" s="17">
        <v>3</v>
      </c>
      <c r="E331" s="17" t="s">
        <v>43</v>
      </c>
      <c r="F331" s="75" t="s">
        <v>46</v>
      </c>
      <c r="G331" s="42"/>
      <c r="H331" s="42"/>
      <c r="I331" s="42"/>
      <c r="J331" s="42"/>
      <c r="K331" s="42"/>
      <c r="L331" s="42"/>
      <c r="M331" s="42"/>
      <c r="N331" s="42"/>
      <c r="O331" s="42"/>
      <c r="P331" s="42"/>
      <c r="Q331" s="42"/>
      <c r="R331" s="42"/>
      <c r="S331" s="42"/>
      <c r="T331" s="42"/>
    </row>
    <row r="332" spans="1:20" s="1" customFormat="1" ht="12.75" x14ac:dyDescent="0.2">
      <c r="A332" s="50">
        <v>242</v>
      </c>
      <c r="B332" s="73" t="s">
        <v>60</v>
      </c>
      <c r="C332" s="112" t="s">
        <v>290</v>
      </c>
      <c r="D332" s="17">
        <v>1</v>
      </c>
      <c r="E332" s="17" t="s">
        <v>43</v>
      </c>
      <c r="F332" s="75" t="s">
        <v>46</v>
      </c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42"/>
      <c r="S332" s="42"/>
      <c r="T332" s="42"/>
    </row>
    <row r="333" spans="1:20" s="1" customFormat="1" ht="12.75" x14ac:dyDescent="0.2">
      <c r="A333" s="50">
        <v>243</v>
      </c>
      <c r="B333" s="73" t="s">
        <v>47</v>
      </c>
      <c r="C333" s="112" t="s">
        <v>291</v>
      </c>
      <c r="D333" s="17">
        <v>6</v>
      </c>
      <c r="E333" s="17" t="s">
        <v>43</v>
      </c>
      <c r="F333" s="75" t="s">
        <v>46</v>
      </c>
      <c r="G333" s="42"/>
      <c r="H333" s="42"/>
      <c r="I333" s="42"/>
      <c r="J333" s="42"/>
      <c r="K333" s="42"/>
      <c r="L333" s="42"/>
      <c r="M333" s="42"/>
      <c r="N333" s="42"/>
      <c r="O333" s="42"/>
      <c r="P333" s="42"/>
      <c r="Q333" s="42"/>
      <c r="R333" s="42"/>
      <c r="S333" s="42"/>
      <c r="T333" s="42"/>
    </row>
    <row r="334" spans="1:20" s="1" customFormat="1" ht="25.5" x14ac:dyDescent="0.2">
      <c r="A334" s="50">
        <v>244</v>
      </c>
      <c r="B334" s="73" t="s">
        <v>28</v>
      </c>
      <c r="C334" s="136" t="s">
        <v>321</v>
      </c>
      <c r="D334" s="17">
        <v>13</v>
      </c>
      <c r="E334" s="17" t="s">
        <v>43</v>
      </c>
      <c r="F334" s="75" t="s">
        <v>46</v>
      </c>
      <c r="G334" s="42"/>
      <c r="H334" s="42"/>
      <c r="I334" s="42"/>
      <c r="J334" s="42"/>
      <c r="K334" s="42"/>
      <c r="L334" s="42"/>
      <c r="M334" s="42"/>
      <c r="N334" s="42"/>
      <c r="O334" s="42"/>
      <c r="P334" s="42"/>
      <c r="Q334" s="42"/>
      <c r="R334" s="42"/>
      <c r="S334" s="42"/>
      <c r="T334" s="42"/>
    </row>
    <row r="335" spans="1:20" s="1" customFormat="1" ht="12.75" x14ac:dyDescent="0.2">
      <c r="A335" s="50">
        <v>245</v>
      </c>
      <c r="B335" s="73" t="s">
        <v>53</v>
      </c>
      <c r="C335" s="112" t="s">
        <v>292</v>
      </c>
      <c r="D335" s="17">
        <v>2</v>
      </c>
      <c r="E335" s="17" t="s">
        <v>43</v>
      </c>
      <c r="F335" s="75" t="s">
        <v>46</v>
      </c>
      <c r="G335" s="42"/>
      <c r="H335" s="42"/>
      <c r="I335" s="42"/>
      <c r="J335" s="42"/>
      <c r="K335" s="42"/>
      <c r="L335" s="42"/>
      <c r="M335" s="42"/>
      <c r="N335" s="42"/>
      <c r="O335" s="42"/>
      <c r="P335" s="42"/>
      <c r="Q335" s="42"/>
      <c r="R335" s="42"/>
      <c r="S335" s="42"/>
      <c r="T335" s="42"/>
    </row>
    <row r="336" spans="1:20" s="1" customFormat="1" ht="12.75" x14ac:dyDescent="0.2">
      <c r="A336" s="50">
        <v>246</v>
      </c>
      <c r="B336" s="73" t="s">
        <v>204</v>
      </c>
      <c r="C336" s="112" t="s">
        <v>230</v>
      </c>
      <c r="D336" s="17">
        <v>1</v>
      </c>
      <c r="E336" s="17" t="s">
        <v>43</v>
      </c>
      <c r="F336" s="75" t="s">
        <v>46</v>
      </c>
      <c r="G336" s="42"/>
      <c r="H336" s="42"/>
      <c r="I336" s="42"/>
      <c r="J336" s="42"/>
      <c r="K336" s="42"/>
      <c r="L336" s="42"/>
      <c r="M336" s="42"/>
      <c r="N336" s="42"/>
      <c r="O336" s="42"/>
      <c r="P336" s="42"/>
      <c r="Q336" s="42"/>
      <c r="R336" s="42"/>
      <c r="S336" s="42"/>
      <c r="T336" s="42"/>
    </row>
    <row r="337" spans="1:20" s="1" customFormat="1" ht="25.5" x14ac:dyDescent="0.2">
      <c r="A337" s="50">
        <v>247</v>
      </c>
      <c r="B337" s="73" t="s">
        <v>29</v>
      </c>
      <c r="C337" s="136" t="s">
        <v>322</v>
      </c>
      <c r="D337" s="17">
        <v>14</v>
      </c>
      <c r="E337" s="17" t="s">
        <v>43</v>
      </c>
      <c r="F337" s="75" t="s">
        <v>46</v>
      </c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</row>
    <row r="338" spans="1:20" s="1" customFormat="1" ht="12.75" x14ac:dyDescent="0.2">
      <c r="A338" s="50">
        <v>248</v>
      </c>
      <c r="B338" s="73" t="s">
        <v>57</v>
      </c>
      <c r="C338" s="112" t="s">
        <v>56</v>
      </c>
      <c r="D338" s="17">
        <v>1</v>
      </c>
      <c r="E338" s="17" t="s">
        <v>43</v>
      </c>
      <c r="F338" s="75" t="s">
        <v>46</v>
      </c>
      <c r="G338" s="42"/>
      <c r="H338" s="42"/>
      <c r="I338" s="42"/>
      <c r="J338" s="42"/>
      <c r="K338" s="42"/>
      <c r="L338" s="42"/>
      <c r="M338" s="42"/>
      <c r="N338" s="42"/>
      <c r="O338" s="42"/>
      <c r="P338" s="42"/>
      <c r="Q338" s="42"/>
      <c r="R338" s="42"/>
      <c r="S338" s="42"/>
      <c r="T338" s="42"/>
    </row>
    <row r="339" spans="1:20" s="1" customFormat="1" ht="12.75" x14ac:dyDescent="0.2">
      <c r="A339" s="50">
        <v>249</v>
      </c>
      <c r="B339" s="73" t="s">
        <v>31</v>
      </c>
      <c r="C339" s="112" t="s">
        <v>323</v>
      </c>
      <c r="D339" s="17">
        <v>1</v>
      </c>
      <c r="E339" s="17" t="s">
        <v>43</v>
      </c>
      <c r="F339" s="75" t="s">
        <v>46</v>
      </c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42"/>
      <c r="S339" s="42"/>
      <c r="T339" s="42"/>
    </row>
    <row r="340" spans="1:20" s="1" customFormat="1" ht="12.75" x14ac:dyDescent="0.2">
      <c r="A340" s="50">
        <v>250</v>
      </c>
      <c r="B340" s="73" t="s">
        <v>226</v>
      </c>
      <c r="C340" s="112" t="s">
        <v>293</v>
      </c>
      <c r="D340" s="17">
        <v>2</v>
      </c>
      <c r="E340" s="17" t="s">
        <v>43</v>
      </c>
      <c r="F340" s="75" t="s">
        <v>46</v>
      </c>
      <c r="G340" s="42"/>
      <c r="H340" s="42"/>
      <c r="I340" s="42"/>
      <c r="J340" s="42"/>
      <c r="K340" s="42"/>
      <c r="L340" s="42"/>
      <c r="M340" s="42"/>
      <c r="N340" s="42"/>
      <c r="O340" s="42"/>
      <c r="P340" s="42"/>
      <c r="Q340" s="42"/>
      <c r="R340" s="42"/>
      <c r="S340" s="42"/>
      <c r="T340" s="42"/>
    </row>
    <row r="341" spans="1:20" s="1" customFormat="1" ht="12.75" x14ac:dyDescent="0.2">
      <c r="A341" s="50">
        <v>251</v>
      </c>
      <c r="B341" s="73" t="s">
        <v>184</v>
      </c>
      <c r="C341" s="112" t="s">
        <v>294</v>
      </c>
      <c r="D341" s="17">
        <v>1</v>
      </c>
      <c r="E341" s="17" t="s">
        <v>43</v>
      </c>
      <c r="F341" s="75" t="s">
        <v>46</v>
      </c>
      <c r="G341" s="42"/>
      <c r="H341" s="42"/>
      <c r="I341" s="42"/>
      <c r="J341" s="42"/>
      <c r="K341" s="42"/>
      <c r="L341" s="42"/>
      <c r="M341" s="42"/>
      <c r="N341" s="42"/>
      <c r="O341" s="42"/>
      <c r="P341" s="42"/>
      <c r="Q341" s="42"/>
      <c r="R341" s="42"/>
      <c r="S341" s="42"/>
      <c r="T341" s="42"/>
    </row>
    <row r="342" spans="1:20" s="1" customFormat="1" ht="12.75" x14ac:dyDescent="0.2">
      <c r="A342" s="50">
        <v>252</v>
      </c>
      <c r="B342" s="73" t="s">
        <v>324</v>
      </c>
      <c r="C342" s="112" t="s">
        <v>111</v>
      </c>
      <c r="D342" s="17">
        <v>1</v>
      </c>
      <c r="E342" s="17" t="s">
        <v>43</v>
      </c>
      <c r="F342" s="75" t="s">
        <v>46</v>
      </c>
      <c r="G342" s="42"/>
      <c r="H342" s="42"/>
      <c r="I342" s="42"/>
      <c r="J342" s="42"/>
      <c r="K342" s="42"/>
      <c r="L342" s="42"/>
      <c r="M342" s="42"/>
      <c r="N342" s="42"/>
      <c r="O342" s="42"/>
      <c r="P342" s="42"/>
      <c r="Q342" s="42"/>
      <c r="R342" s="42"/>
      <c r="S342" s="42"/>
      <c r="T342" s="42"/>
    </row>
    <row r="343" spans="1:20" s="1" customFormat="1" ht="12.75" x14ac:dyDescent="0.2">
      <c r="A343" s="50">
        <v>253</v>
      </c>
      <c r="B343" s="73" t="s">
        <v>63</v>
      </c>
      <c r="C343" s="112" t="s">
        <v>325</v>
      </c>
      <c r="D343" s="17">
        <v>8</v>
      </c>
      <c r="E343" s="17" t="s">
        <v>43</v>
      </c>
      <c r="F343" s="75" t="s">
        <v>46</v>
      </c>
      <c r="G343" s="42"/>
      <c r="H343" s="42"/>
      <c r="I343" s="42"/>
      <c r="J343" s="42"/>
      <c r="K343" s="42"/>
      <c r="L343" s="42"/>
      <c r="M343" s="42"/>
      <c r="N343" s="42"/>
      <c r="O343" s="42"/>
      <c r="P343" s="42"/>
      <c r="Q343" s="42"/>
      <c r="R343" s="42"/>
      <c r="S343" s="42"/>
      <c r="T343" s="42"/>
    </row>
    <row r="344" spans="1:20" s="1" customFormat="1" ht="12.75" x14ac:dyDescent="0.2">
      <c r="A344" s="50">
        <v>254</v>
      </c>
      <c r="B344" s="73" t="s">
        <v>65</v>
      </c>
      <c r="C344" s="112" t="s">
        <v>295</v>
      </c>
      <c r="D344" s="17">
        <v>3</v>
      </c>
      <c r="E344" s="17" t="s">
        <v>43</v>
      </c>
      <c r="F344" s="75" t="s">
        <v>46</v>
      </c>
      <c r="G344" s="42"/>
      <c r="H344" s="42"/>
      <c r="I344" s="42"/>
      <c r="J344" s="42"/>
      <c r="K344" s="42"/>
      <c r="L344" s="42"/>
      <c r="M344" s="42"/>
      <c r="N344" s="42"/>
      <c r="O344" s="42"/>
      <c r="P344" s="42"/>
      <c r="Q344" s="42"/>
      <c r="R344" s="42"/>
      <c r="S344" s="42"/>
      <c r="T344" s="42"/>
    </row>
    <row r="345" spans="1:20" s="1" customFormat="1" ht="12.75" x14ac:dyDescent="0.2">
      <c r="A345" s="50">
        <v>255</v>
      </c>
      <c r="B345" s="116" t="s">
        <v>97</v>
      </c>
      <c r="C345" s="117" t="s">
        <v>296</v>
      </c>
      <c r="D345" s="17">
        <v>2</v>
      </c>
      <c r="E345" s="17" t="s">
        <v>43</v>
      </c>
      <c r="F345" s="75" t="s">
        <v>46</v>
      </c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42"/>
      <c r="S345" s="42"/>
      <c r="T345" s="42"/>
    </row>
    <row r="346" spans="1:20" s="1" customFormat="1" ht="12.75" x14ac:dyDescent="0.2">
      <c r="A346" s="50">
        <v>256</v>
      </c>
      <c r="B346" s="116" t="s">
        <v>55</v>
      </c>
      <c r="C346" s="116" t="s">
        <v>297</v>
      </c>
      <c r="D346" s="5">
        <v>2</v>
      </c>
      <c r="E346" s="17" t="s">
        <v>43</v>
      </c>
      <c r="F346" s="75" t="s">
        <v>46</v>
      </c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</row>
    <row r="347" spans="1:20" s="1" customFormat="1" ht="12.75" x14ac:dyDescent="0.2">
      <c r="A347" s="50">
        <v>257</v>
      </c>
      <c r="B347" s="116" t="s">
        <v>47</v>
      </c>
      <c r="C347" s="116" t="s">
        <v>293</v>
      </c>
      <c r="D347" s="5">
        <v>2</v>
      </c>
      <c r="E347" s="17" t="s">
        <v>43</v>
      </c>
      <c r="F347" s="75" t="s">
        <v>46</v>
      </c>
      <c r="G347" s="42"/>
      <c r="H347" s="42"/>
      <c r="I347" s="42"/>
      <c r="J347" s="42"/>
      <c r="K347" s="42"/>
      <c r="L347" s="42"/>
      <c r="M347" s="42"/>
      <c r="N347" s="42"/>
      <c r="O347" s="42"/>
      <c r="P347" s="42"/>
      <c r="Q347" s="42"/>
      <c r="R347" s="42"/>
      <c r="S347" s="42"/>
      <c r="T347" s="42"/>
    </row>
    <row r="348" spans="1:20" s="1" customFormat="1" ht="12.75" x14ac:dyDescent="0.2">
      <c r="A348" s="50">
        <v>258</v>
      </c>
      <c r="B348" s="116" t="s">
        <v>67</v>
      </c>
      <c r="C348" s="116" t="s">
        <v>326</v>
      </c>
      <c r="D348" s="5">
        <v>2</v>
      </c>
      <c r="E348" s="17" t="s">
        <v>43</v>
      </c>
      <c r="F348" s="75" t="s">
        <v>46</v>
      </c>
      <c r="G348" s="42"/>
      <c r="H348" s="42"/>
      <c r="I348" s="42"/>
      <c r="J348" s="42"/>
      <c r="K348" s="42"/>
      <c r="L348" s="42"/>
      <c r="M348" s="42"/>
      <c r="N348" s="42"/>
      <c r="O348" s="42"/>
      <c r="P348" s="42"/>
      <c r="Q348" s="42"/>
      <c r="R348" s="42"/>
      <c r="S348" s="42"/>
      <c r="T348" s="42"/>
    </row>
    <row r="349" spans="1:20" s="1" customFormat="1" ht="12.75" x14ac:dyDescent="0.2">
      <c r="A349" s="50">
        <v>259</v>
      </c>
      <c r="B349" s="61" t="s">
        <v>32</v>
      </c>
      <c r="C349" s="61" t="s">
        <v>327</v>
      </c>
      <c r="D349" s="5">
        <v>2</v>
      </c>
      <c r="E349" s="17" t="s">
        <v>43</v>
      </c>
      <c r="F349" s="75" t="s">
        <v>46</v>
      </c>
      <c r="G349" s="42"/>
      <c r="H349" s="42"/>
      <c r="I349" s="42"/>
      <c r="J349" s="42"/>
      <c r="K349" s="42"/>
      <c r="L349" s="42"/>
      <c r="M349" s="42"/>
      <c r="N349" s="42"/>
      <c r="O349" s="42"/>
      <c r="P349" s="42"/>
      <c r="Q349" s="42"/>
      <c r="R349" s="42"/>
      <c r="S349" s="42"/>
      <c r="T349" s="42"/>
    </row>
    <row r="350" spans="1:20" s="1" customFormat="1" ht="12.75" x14ac:dyDescent="0.2">
      <c r="A350" s="50">
        <v>260</v>
      </c>
      <c r="B350" s="61" t="s">
        <v>245</v>
      </c>
      <c r="C350" s="61" t="s">
        <v>177</v>
      </c>
      <c r="D350" s="5">
        <v>1</v>
      </c>
      <c r="E350" s="17" t="s">
        <v>43</v>
      </c>
      <c r="F350" s="75" t="s">
        <v>46</v>
      </c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</row>
    <row r="351" spans="1:20" s="1" customFormat="1" ht="12.75" x14ac:dyDescent="0.2">
      <c r="A351" s="50">
        <v>261</v>
      </c>
      <c r="B351" s="113" t="s">
        <v>328</v>
      </c>
      <c r="C351" s="113" t="s">
        <v>329</v>
      </c>
      <c r="D351" s="17">
        <v>2</v>
      </c>
      <c r="E351" s="17" t="s">
        <v>43</v>
      </c>
      <c r="F351" s="75" t="s">
        <v>46</v>
      </c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</row>
    <row r="352" spans="1:20" s="1" customFormat="1" ht="12.75" x14ac:dyDescent="0.2">
      <c r="A352" s="50">
        <v>262</v>
      </c>
      <c r="B352" s="113" t="s">
        <v>361</v>
      </c>
      <c r="C352" s="113" t="s">
        <v>132</v>
      </c>
      <c r="D352" s="17">
        <v>1</v>
      </c>
      <c r="E352" s="17" t="s">
        <v>43</v>
      </c>
      <c r="F352" s="75" t="s">
        <v>46</v>
      </c>
      <c r="G352" s="42"/>
      <c r="H352" s="42"/>
      <c r="I352" s="42"/>
      <c r="J352" s="42"/>
      <c r="K352" s="42"/>
      <c r="L352" s="42"/>
      <c r="M352" s="42"/>
      <c r="N352" s="42"/>
      <c r="O352" s="42"/>
      <c r="P352" s="42"/>
      <c r="Q352" s="42"/>
      <c r="R352" s="42"/>
      <c r="S352" s="42"/>
      <c r="T352" s="42"/>
    </row>
    <row r="353" spans="1:20" s="1" customFormat="1" ht="12.75" x14ac:dyDescent="0.2">
      <c r="A353" s="50">
        <v>263</v>
      </c>
      <c r="B353" s="113" t="s">
        <v>73</v>
      </c>
      <c r="C353" s="113" t="s">
        <v>330</v>
      </c>
      <c r="D353" s="17">
        <v>2</v>
      </c>
      <c r="E353" s="17" t="s">
        <v>43</v>
      </c>
      <c r="F353" s="75" t="s">
        <v>46</v>
      </c>
      <c r="G353" s="42"/>
      <c r="H353" s="42"/>
      <c r="I353" s="42"/>
      <c r="J353" s="42"/>
      <c r="K353" s="42"/>
      <c r="L353" s="42"/>
      <c r="M353" s="42"/>
      <c r="N353" s="42"/>
      <c r="O353" s="42"/>
      <c r="P353" s="42"/>
      <c r="Q353" s="42"/>
      <c r="R353" s="42"/>
      <c r="S353" s="42"/>
      <c r="T353" s="42"/>
    </row>
    <row r="354" spans="1:20" s="1" customFormat="1" ht="12.75" x14ac:dyDescent="0.2">
      <c r="A354" s="50">
        <v>264</v>
      </c>
      <c r="B354" s="117" t="s">
        <v>362</v>
      </c>
      <c r="C354" s="117" t="s">
        <v>331</v>
      </c>
      <c r="D354" s="17">
        <v>3</v>
      </c>
      <c r="E354" s="17" t="s">
        <v>43</v>
      </c>
      <c r="F354" s="75" t="s">
        <v>46</v>
      </c>
      <c r="G354" s="42"/>
      <c r="H354" s="42"/>
      <c r="I354" s="42"/>
      <c r="J354" s="42"/>
      <c r="K354" s="42"/>
      <c r="L354" s="42"/>
      <c r="M354" s="42"/>
      <c r="N354" s="42"/>
      <c r="O354" s="42"/>
      <c r="P354" s="42"/>
      <c r="Q354" s="42"/>
      <c r="R354" s="42"/>
      <c r="S354" s="42"/>
      <c r="T354" s="42"/>
    </row>
    <row r="355" spans="1:20" s="1" customFormat="1" ht="12.75" x14ac:dyDescent="0.2">
      <c r="A355" s="50">
        <v>265</v>
      </c>
      <c r="B355" s="117" t="s">
        <v>71</v>
      </c>
      <c r="C355" s="117" t="s">
        <v>332</v>
      </c>
      <c r="D355" s="17">
        <v>2</v>
      </c>
      <c r="E355" s="17" t="s">
        <v>43</v>
      </c>
      <c r="F355" s="75" t="s">
        <v>46</v>
      </c>
      <c r="G355" s="42"/>
      <c r="H355" s="42"/>
      <c r="I355" s="42"/>
      <c r="J355" s="42"/>
      <c r="K355" s="42"/>
      <c r="L355" s="42"/>
      <c r="M355" s="42"/>
      <c r="N355" s="42"/>
      <c r="O355" s="42"/>
      <c r="P355" s="42"/>
      <c r="Q355" s="42"/>
      <c r="R355" s="42"/>
      <c r="S355" s="42"/>
      <c r="T355" s="42"/>
    </row>
    <row r="356" spans="1:20" s="1" customFormat="1" ht="12.75" x14ac:dyDescent="0.2">
      <c r="A356" s="50">
        <v>266</v>
      </c>
      <c r="B356" s="117" t="s">
        <v>279</v>
      </c>
      <c r="C356" s="117" t="s">
        <v>333</v>
      </c>
      <c r="D356" s="17">
        <v>5</v>
      </c>
      <c r="E356" s="17" t="s">
        <v>43</v>
      </c>
      <c r="F356" s="75" t="s">
        <v>46</v>
      </c>
      <c r="G356" s="42"/>
      <c r="H356" s="42"/>
      <c r="I356" s="42"/>
      <c r="J356" s="42"/>
      <c r="K356" s="42"/>
      <c r="L356" s="42"/>
      <c r="M356" s="42"/>
      <c r="N356" s="42"/>
      <c r="O356" s="42"/>
      <c r="P356" s="42"/>
      <c r="Q356" s="42"/>
      <c r="R356" s="42"/>
      <c r="S356" s="42"/>
      <c r="T356" s="42"/>
    </row>
    <row r="357" spans="1:20" s="1" customFormat="1" ht="12.75" x14ac:dyDescent="0.2">
      <c r="A357" s="50">
        <v>267</v>
      </c>
      <c r="B357" s="117" t="s">
        <v>92</v>
      </c>
      <c r="C357" s="117" t="s">
        <v>334</v>
      </c>
      <c r="D357" s="17">
        <v>7</v>
      </c>
      <c r="E357" s="17" t="s">
        <v>43</v>
      </c>
      <c r="F357" s="75" t="s">
        <v>46</v>
      </c>
      <c r="G357" s="42"/>
      <c r="H357" s="42"/>
      <c r="I357" s="42"/>
      <c r="J357" s="42"/>
      <c r="K357" s="42"/>
      <c r="L357" s="42"/>
      <c r="M357" s="42"/>
      <c r="N357" s="42"/>
      <c r="O357" s="42"/>
      <c r="P357" s="42"/>
      <c r="Q357" s="42"/>
      <c r="R357" s="42"/>
      <c r="S357" s="42"/>
      <c r="T357" s="42"/>
    </row>
    <row r="358" spans="1:20" s="1" customFormat="1" ht="12.75" x14ac:dyDescent="0.2">
      <c r="A358" s="50">
        <v>268</v>
      </c>
      <c r="B358" s="117" t="s">
        <v>110</v>
      </c>
      <c r="C358" s="117" t="s">
        <v>336</v>
      </c>
      <c r="D358" s="17">
        <v>2</v>
      </c>
      <c r="E358" s="17" t="s">
        <v>43</v>
      </c>
      <c r="F358" s="75" t="s">
        <v>46</v>
      </c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42"/>
      <c r="S358" s="42"/>
      <c r="T358" s="42"/>
    </row>
    <row r="359" spans="1:20" s="1" customFormat="1" ht="12.75" x14ac:dyDescent="0.2">
      <c r="A359" s="50">
        <v>269</v>
      </c>
      <c r="B359" s="117" t="s">
        <v>125</v>
      </c>
      <c r="C359" s="117" t="s">
        <v>108</v>
      </c>
      <c r="D359" s="17">
        <v>1</v>
      </c>
      <c r="E359" s="17" t="s">
        <v>43</v>
      </c>
      <c r="F359" s="75" t="s">
        <v>46</v>
      </c>
      <c r="G359" s="42"/>
      <c r="H359" s="42"/>
      <c r="I359" s="42"/>
      <c r="J359" s="42"/>
      <c r="K359" s="42"/>
      <c r="L359" s="42"/>
      <c r="M359" s="42"/>
      <c r="N359" s="42"/>
      <c r="O359" s="42"/>
      <c r="P359" s="42"/>
      <c r="Q359" s="42"/>
      <c r="R359" s="42"/>
      <c r="S359" s="42"/>
      <c r="T359" s="42"/>
    </row>
    <row r="360" spans="1:20" s="1" customFormat="1" ht="12.75" x14ac:dyDescent="0.2">
      <c r="A360" s="50">
        <v>270</v>
      </c>
      <c r="B360" s="117" t="s">
        <v>123</v>
      </c>
      <c r="C360" s="117" t="s">
        <v>335</v>
      </c>
      <c r="D360" s="17">
        <v>1</v>
      </c>
      <c r="E360" s="17" t="s">
        <v>43</v>
      </c>
      <c r="F360" s="75" t="s">
        <v>46</v>
      </c>
      <c r="G360" s="42"/>
      <c r="H360" s="42"/>
      <c r="I360" s="42"/>
      <c r="J360" s="42"/>
      <c r="K360" s="42"/>
      <c r="L360" s="42"/>
      <c r="M360" s="42"/>
      <c r="N360" s="42"/>
      <c r="O360" s="42"/>
      <c r="P360" s="42"/>
      <c r="Q360" s="42"/>
      <c r="R360" s="42"/>
      <c r="S360" s="42"/>
      <c r="T360" s="42"/>
    </row>
    <row r="361" spans="1:20" s="1" customFormat="1" ht="12.75" x14ac:dyDescent="0.2">
      <c r="A361" s="50">
        <v>271</v>
      </c>
      <c r="B361" s="117" t="s">
        <v>304</v>
      </c>
      <c r="C361" s="117" t="s">
        <v>152</v>
      </c>
      <c r="D361" s="17">
        <v>1</v>
      </c>
      <c r="E361" s="17" t="s">
        <v>43</v>
      </c>
      <c r="F361" s="75" t="s">
        <v>46</v>
      </c>
      <c r="G361" s="42"/>
      <c r="H361" s="42"/>
      <c r="I361" s="42"/>
      <c r="J361" s="42"/>
      <c r="K361" s="42"/>
      <c r="L361" s="42"/>
      <c r="M361" s="42"/>
      <c r="N361" s="42"/>
      <c r="O361" s="42"/>
      <c r="P361" s="42"/>
      <c r="Q361" s="42"/>
      <c r="R361" s="42"/>
      <c r="S361" s="42"/>
      <c r="T361" s="42"/>
    </row>
    <row r="362" spans="1:20" s="1" customFormat="1" ht="12.75" x14ac:dyDescent="0.2">
      <c r="A362" s="50">
        <v>272</v>
      </c>
      <c r="B362" s="117" t="s">
        <v>318</v>
      </c>
      <c r="C362" s="117" t="s">
        <v>177</v>
      </c>
      <c r="D362" s="17">
        <v>1</v>
      </c>
      <c r="E362" s="17" t="s">
        <v>43</v>
      </c>
      <c r="F362" s="75" t="s">
        <v>46</v>
      </c>
      <c r="G362" s="42"/>
      <c r="H362" s="42"/>
      <c r="I362" s="42"/>
      <c r="J362" s="42"/>
      <c r="K362" s="42"/>
      <c r="L362" s="42"/>
      <c r="M362" s="42"/>
      <c r="N362" s="42"/>
      <c r="O362" s="42"/>
      <c r="P362" s="42"/>
      <c r="Q362" s="42"/>
      <c r="R362" s="42"/>
      <c r="S362" s="42"/>
      <c r="T362" s="42"/>
    </row>
    <row r="363" spans="1:20" s="1" customFormat="1" ht="12.75" x14ac:dyDescent="0.2">
      <c r="A363" s="50">
        <v>273</v>
      </c>
      <c r="B363" s="117" t="s">
        <v>85</v>
      </c>
      <c r="C363" s="117" t="s">
        <v>124</v>
      </c>
      <c r="D363" s="17">
        <v>1</v>
      </c>
      <c r="E363" s="17" t="s">
        <v>43</v>
      </c>
      <c r="F363" s="75" t="s">
        <v>46</v>
      </c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</row>
    <row r="364" spans="1:20" s="1" customFormat="1" ht="12.75" x14ac:dyDescent="0.2">
      <c r="A364" s="50">
        <v>274</v>
      </c>
      <c r="B364" s="118" t="s">
        <v>363</v>
      </c>
      <c r="C364" s="118" t="s">
        <v>128</v>
      </c>
      <c r="D364" s="17">
        <v>1</v>
      </c>
      <c r="E364" s="17" t="s">
        <v>43</v>
      </c>
      <c r="F364" s="75" t="s">
        <v>46</v>
      </c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42"/>
      <c r="S364" s="42"/>
      <c r="T364" s="42"/>
    </row>
    <row r="365" spans="1:20" s="1" customFormat="1" ht="12.75" x14ac:dyDescent="0.2">
      <c r="A365" s="50">
        <v>275</v>
      </c>
      <c r="B365" s="118" t="s">
        <v>127</v>
      </c>
      <c r="C365" s="118" t="s">
        <v>338</v>
      </c>
      <c r="D365" s="17">
        <v>2</v>
      </c>
      <c r="E365" s="17" t="s">
        <v>43</v>
      </c>
      <c r="F365" s="75" t="s">
        <v>46</v>
      </c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42"/>
      <c r="S365" s="42"/>
      <c r="T365" s="42"/>
    </row>
    <row r="366" spans="1:20" s="1" customFormat="1" ht="12.75" x14ac:dyDescent="0.2">
      <c r="A366" s="50">
        <v>276</v>
      </c>
      <c r="B366" s="117" t="s">
        <v>195</v>
      </c>
      <c r="C366" s="117" t="s">
        <v>122</v>
      </c>
      <c r="D366" s="17">
        <v>1</v>
      </c>
      <c r="E366" s="17" t="s">
        <v>43</v>
      </c>
      <c r="F366" s="75" t="s">
        <v>46</v>
      </c>
      <c r="G366" s="42"/>
      <c r="H366" s="42"/>
      <c r="I366" s="42"/>
      <c r="J366" s="42"/>
      <c r="K366" s="42"/>
      <c r="L366" s="42"/>
      <c r="M366" s="42"/>
      <c r="N366" s="42"/>
      <c r="O366" s="42"/>
      <c r="P366" s="42"/>
      <c r="Q366" s="42"/>
      <c r="R366" s="42"/>
      <c r="S366" s="42"/>
      <c r="T366" s="42"/>
    </row>
    <row r="367" spans="1:20" s="1" customFormat="1" ht="12.75" x14ac:dyDescent="0.2">
      <c r="A367" s="50">
        <v>277</v>
      </c>
      <c r="B367" s="117" t="s">
        <v>270</v>
      </c>
      <c r="C367" s="117" t="s">
        <v>339</v>
      </c>
      <c r="D367" s="17">
        <v>2</v>
      </c>
      <c r="E367" s="17" t="s">
        <v>43</v>
      </c>
      <c r="F367" s="75" t="s">
        <v>46</v>
      </c>
      <c r="G367" s="42"/>
      <c r="H367" s="42"/>
      <c r="I367" s="42"/>
      <c r="J367" s="42"/>
      <c r="K367" s="42"/>
      <c r="L367" s="42"/>
      <c r="M367" s="42"/>
      <c r="N367" s="42"/>
      <c r="O367" s="42"/>
      <c r="P367" s="42"/>
      <c r="Q367" s="42"/>
      <c r="R367" s="42"/>
      <c r="S367" s="42"/>
      <c r="T367" s="42"/>
    </row>
    <row r="368" spans="1:20" s="1" customFormat="1" ht="12.75" x14ac:dyDescent="0.2">
      <c r="A368" s="50">
        <v>278</v>
      </c>
      <c r="B368" s="117" t="s">
        <v>89</v>
      </c>
      <c r="C368" s="117" t="s">
        <v>337</v>
      </c>
      <c r="D368" s="17">
        <v>2</v>
      </c>
      <c r="E368" s="17" t="s">
        <v>43</v>
      </c>
      <c r="F368" s="75" t="s">
        <v>46</v>
      </c>
      <c r="G368" s="42"/>
      <c r="H368" s="42"/>
      <c r="I368" s="42"/>
      <c r="J368" s="42"/>
      <c r="K368" s="42"/>
      <c r="L368" s="42"/>
      <c r="M368" s="42"/>
      <c r="N368" s="42"/>
      <c r="O368" s="42"/>
      <c r="P368" s="42"/>
      <c r="Q368" s="42"/>
      <c r="R368" s="42"/>
      <c r="S368" s="42"/>
      <c r="T368" s="42"/>
    </row>
    <row r="369" spans="1:20" s="1" customFormat="1" ht="12.75" x14ac:dyDescent="0.2">
      <c r="A369" s="50">
        <v>279</v>
      </c>
      <c r="B369" s="117" t="s">
        <v>340</v>
      </c>
      <c r="C369" s="117" t="s">
        <v>341</v>
      </c>
      <c r="D369" s="17">
        <v>3</v>
      </c>
      <c r="E369" s="17" t="s">
        <v>43</v>
      </c>
      <c r="F369" s="75" t="s">
        <v>46</v>
      </c>
      <c r="G369" s="42"/>
      <c r="H369" s="42"/>
      <c r="I369" s="42"/>
      <c r="J369" s="42"/>
      <c r="K369" s="42"/>
      <c r="L369" s="42"/>
      <c r="M369" s="42"/>
      <c r="N369" s="42"/>
      <c r="O369" s="42"/>
      <c r="P369" s="42"/>
      <c r="Q369" s="42"/>
      <c r="R369" s="42"/>
      <c r="S369" s="42"/>
      <c r="T369" s="42"/>
    </row>
    <row r="370" spans="1:20" s="1" customFormat="1" ht="12.75" x14ac:dyDescent="0.2">
      <c r="A370" s="50">
        <v>280</v>
      </c>
      <c r="B370" s="117" t="s">
        <v>342</v>
      </c>
      <c r="C370" s="117" t="s">
        <v>343</v>
      </c>
      <c r="D370" s="17">
        <v>1</v>
      </c>
      <c r="E370" s="17" t="s">
        <v>43</v>
      </c>
      <c r="F370" s="75" t="s">
        <v>46</v>
      </c>
      <c r="G370" s="42"/>
      <c r="H370" s="42"/>
      <c r="I370" s="42"/>
      <c r="J370" s="42"/>
      <c r="K370" s="42"/>
      <c r="L370" s="42"/>
      <c r="M370" s="42"/>
      <c r="N370" s="42"/>
      <c r="O370" s="42"/>
      <c r="P370" s="42"/>
      <c r="Q370" s="42"/>
      <c r="R370" s="42"/>
      <c r="S370" s="42"/>
      <c r="T370" s="42"/>
    </row>
    <row r="371" spans="1:20" s="1" customFormat="1" ht="12.75" x14ac:dyDescent="0.2">
      <c r="A371" s="50">
        <v>281</v>
      </c>
      <c r="B371" s="117" t="s">
        <v>223</v>
      </c>
      <c r="C371" s="117" t="s">
        <v>132</v>
      </c>
      <c r="D371" s="17">
        <v>1</v>
      </c>
      <c r="E371" s="17" t="s">
        <v>43</v>
      </c>
      <c r="F371" s="75" t="s">
        <v>46</v>
      </c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42"/>
      <c r="S371" s="42"/>
      <c r="T371" s="42"/>
    </row>
    <row r="372" spans="1:20" s="1" customFormat="1" ht="12.75" x14ac:dyDescent="0.2">
      <c r="A372" s="50">
        <v>282</v>
      </c>
      <c r="B372" s="117" t="s">
        <v>283</v>
      </c>
      <c r="C372" s="117" t="s">
        <v>344</v>
      </c>
      <c r="D372" s="17">
        <v>2</v>
      </c>
      <c r="E372" s="17" t="s">
        <v>43</v>
      </c>
      <c r="F372" s="75" t="s">
        <v>46</v>
      </c>
      <c r="G372" s="42"/>
      <c r="H372" s="42"/>
      <c r="I372" s="42"/>
      <c r="J372" s="42"/>
      <c r="K372" s="42"/>
      <c r="L372" s="42"/>
      <c r="M372" s="42"/>
      <c r="N372" s="42"/>
      <c r="O372" s="42"/>
      <c r="P372" s="42"/>
      <c r="Q372" s="42"/>
      <c r="R372" s="42"/>
      <c r="S372" s="42"/>
      <c r="T372" s="42"/>
    </row>
    <row r="373" spans="1:20" s="1" customFormat="1" ht="12.75" x14ac:dyDescent="0.2">
      <c r="A373" s="50">
        <v>283</v>
      </c>
      <c r="B373" s="117" t="s">
        <v>345</v>
      </c>
      <c r="C373" s="117" t="s">
        <v>132</v>
      </c>
      <c r="D373" s="17">
        <v>1</v>
      </c>
      <c r="E373" s="17" t="s">
        <v>43</v>
      </c>
      <c r="F373" s="75" t="s">
        <v>46</v>
      </c>
      <c r="G373" s="42"/>
      <c r="H373" s="42"/>
      <c r="I373" s="42"/>
      <c r="J373" s="42"/>
      <c r="K373" s="42"/>
      <c r="L373" s="42"/>
      <c r="M373" s="42"/>
      <c r="N373" s="42"/>
      <c r="O373" s="42"/>
      <c r="P373" s="42"/>
      <c r="Q373" s="42"/>
      <c r="R373" s="42"/>
      <c r="S373" s="42"/>
      <c r="T373" s="42"/>
    </row>
    <row r="374" spans="1:20" s="1" customFormat="1" ht="12.75" x14ac:dyDescent="0.2">
      <c r="A374" s="50">
        <v>284</v>
      </c>
      <c r="B374" s="117" t="s">
        <v>261</v>
      </c>
      <c r="C374" s="117" t="s">
        <v>439</v>
      </c>
      <c r="D374" s="17">
        <v>2</v>
      </c>
      <c r="E374" s="17" t="s">
        <v>43</v>
      </c>
      <c r="F374" s="75" t="s">
        <v>46</v>
      </c>
      <c r="G374" s="42"/>
      <c r="H374" s="42"/>
      <c r="I374" s="42"/>
      <c r="J374" s="42"/>
      <c r="K374" s="42"/>
      <c r="L374" s="42"/>
      <c r="M374" s="42"/>
      <c r="N374" s="42"/>
      <c r="O374" s="42"/>
      <c r="P374" s="42"/>
      <c r="Q374" s="42"/>
      <c r="R374" s="42"/>
      <c r="S374" s="42"/>
      <c r="T374" s="42"/>
    </row>
    <row r="375" spans="1:20" s="1" customFormat="1" ht="12.75" x14ac:dyDescent="0.2">
      <c r="A375" s="50">
        <v>285</v>
      </c>
      <c r="B375" s="117" t="s">
        <v>157</v>
      </c>
      <c r="C375" s="117" t="s">
        <v>346</v>
      </c>
      <c r="D375" s="17">
        <v>2</v>
      </c>
      <c r="E375" s="17" t="s">
        <v>43</v>
      </c>
      <c r="F375" s="75" t="s">
        <v>46</v>
      </c>
      <c r="G375" s="42"/>
      <c r="H375" s="42"/>
      <c r="I375" s="42"/>
      <c r="J375" s="42"/>
      <c r="K375" s="42"/>
      <c r="L375" s="42"/>
      <c r="M375" s="42"/>
      <c r="N375" s="42"/>
      <c r="O375" s="42"/>
      <c r="P375" s="42"/>
      <c r="Q375" s="42"/>
      <c r="R375" s="42"/>
      <c r="S375" s="42"/>
      <c r="T375" s="42"/>
    </row>
    <row r="376" spans="1:20" s="1" customFormat="1" ht="12.75" x14ac:dyDescent="0.2">
      <c r="A376" s="50">
        <v>286</v>
      </c>
      <c r="B376" s="117" t="s">
        <v>83</v>
      </c>
      <c r="C376" s="117" t="s">
        <v>347</v>
      </c>
      <c r="D376" s="17">
        <v>7</v>
      </c>
      <c r="E376" s="17" t="s">
        <v>43</v>
      </c>
      <c r="F376" s="75" t="s">
        <v>46</v>
      </c>
      <c r="G376" s="42"/>
      <c r="H376" s="42"/>
      <c r="I376" s="42"/>
      <c r="J376" s="42"/>
      <c r="K376" s="42"/>
      <c r="L376" s="42"/>
      <c r="M376" s="42"/>
      <c r="N376" s="42"/>
      <c r="O376" s="42"/>
      <c r="P376" s="42"/>
      <c r="Q376" s="42"/>
      <c r="R376" s="42"/>
      <c r="S376" s="42"/>
      <c r="T376" s="42"/>
    </row>
    <row r="377" spans="1:20" s="1" customFormat="1" ht="12.75" x14ac:dyDescent="0.2">
      <c r="A377" s="50">
        <v>287</v>
      </c>
      <c r="B377" s="117" t="s">
        <v>348</v>
      </c>
      <c r="C377" s="117" t="s">
        <v>111</v>
      </c>
      <c r="D377" s="17">
        <v>1</v>
      </c>
      <c r="E377" s="17" t="s">
        <v>43</v>
      </c>
      <c r="F377" s="75" t="s">
        <v>46</v>
      </c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42"/>
    </row>
    <row r="378" spans="1:20" s="1" customFormat="1" ht="12.75" x14ac:dyDescent="0.2">
      <c r="A378" s="50">
        <v>288</v>
      </c>
      <c r="B378" s="117" t="s">
        <v>115</v>
      </c>
      <c r="C378" s="117" t="s">
        <v>132</v>
      </c>
      <c r="D378" s="17">
        <v>1</v>
      </c>
      <c r="E378" s="17" t="s">
        <v>43</v>
      </c>
      <c r="F378" s="75" t="s">
        <v>46</v>
      </c>
      <c r="G378" s="42"/>
      <c r="H378" s="42"/>
      <c r="I378" s="42"/>
      <c r="J378" s="42"/>
      <c r="K378" s="42"/>
      <c r="L378" s="42"/>
      <c r="M378" s="42"/>
      <c r="N378" s="42"/>
      <c r="O378" s="42"/>
      <c r="P378" s="42"/>
      <c r="Q378" s="42"/>
      <c r="R378" s="42"/>
      <c r="S378" s="42"/>
      <c r="T378" s="42"/>
    </row>
    <row r="379" spans="1:20" s="1" customFormat="1" ht="12.75" x14ac:dyDescent="0.2">
      <c r="A379" s="50">
        <v>289</v>
      </c>
      <c r="B379" s="118" t="s">
        <v>364</v>
      </c>
      <c r="C379" s="118" t="s">
        <v>220</v>
      </c>
      <c r="D379" s="17">
        <v>1</v>
      </c>
      <c r="E379" s="17" t="s">
        <v>43</v>
      </c>
      <c r="F379" s="75" t="s">
        <v>46</v>
      </c>
      <c r="G379" s="42"/>
      <c r="H379" s="42"/>
      <c r="I379" s="42"/>
      <c r="J379" s="42"/>
      <c r="K379" s="42"/>
      <c r="L379" s="42"/>
      <c r="M379" s="42"/>
      <c r="N379" s="42"/>
      <c r="O379" s="42"/>
      <c r="P379" s="42"/>
      <c r="Q379" s="42"/>
      <c r="R379" s="42"/>
      <c r="S379" s="42"/>
      <c r="T379" s="42"/>
    </row>
    <row r="380" spans="1:20" s="1" customFormat="1" ht="12.75" x14ac:dyDescent="0.2">
      <c r="A380" s="50">
        <v>290</v>
      </c>
      <c r="B380" s="118" t="s">
        <v>176</v>
      </c>
      <c r="C380" s="118" t="s">
        <v>133</v>
      </c>
      <c r="D380" s="17">
        <v>1</v>
      </c>
      <c r="E380" s="17" t="s">
        <v>43</v>
      </c>
      <c r="F380" s="75" t="s">
        <v>46</v>
      </c>
      <c r="G380" s="42"/>
      <c r="H380" s="42"/>
      <c r="I380" s="42"/>
      <c r="J380" s="42"/>
      <c r="K380" s="42"/>
      <c r="L380" s="42"/>
      <c r="M380" s="42"/>
      <c r="N380" s="42"/>
      <c r="O380" s="42"/>
      <c r="P380" s="42"/>
      <c r="Q380" s="42"/>
      <c r="R380" s="42"/>
      <c r="S380" s="42"/>
      <c r="T380" s="42"/>
    </row>
    <row r="381" spans="1:20" s="1" customFormat="1" ht="12.75" x14ac:dyDescent="0.2">
      <c r="A381" s="50">
        <v>291</v>
      </c>
      <c r="B381" s="118" t="s">
        <v>87</v>
      </c>
      <c r="C381" s="118" t="s">
        <v>350</v>
      </c>
      <c r="D381" s="17">
        <v>3</v>
      </c>
      <c r="E381" s="17" t="s">
        <v>43</v>
      </c>
      <c r="F381" s="75" t="s">
        <v>46</v>
      </c>
      <c r="G381" s="42"/>
      <c r="H381" s="42"/>
      <c r="I381" s="42"/>
      <c r="J381" s="42"/>
      <c r="K381" s="42"/>
      <c r="L381" s="42"/>
      <c r="M381" s="42"/>
      <c r="N381" s="42"/>
      <c r="O381" s="42"/>
      <c r="P381" s="42"/>
      <c r="Q381" s="42"/>
      <c r="R381" s="42"/>
      <c r="S381" s="42"/>
      <c r="T381" s="42"/>
    </row>
    <row r="382" spans="1:20" s="1" customFormat="1" ht="12.75" x14ac:dyDescent="0.2">
      <c r="A382" s="50">
        <v>292</v>
      </c>
      <c r="B382" s="117" t="s">
        <v>208</v>
      </c>
      <c r="C382" s="117" t="s">
        <v>349</v>
      </c>
      <c r="D382" s="17">
        <v>3</v>
      </c>
      <c r="E382" s="17" t="s">
        <v>43</v>
      </c>
      <c r="F382" s="75" t="s">
        <v>46</v>
      </c>
      <c r="G382" s="42"/>
      <c r="H382" s="42"/>
      <c r="I382" s="42"/>
      <c r="J382" s="42"/>
      <c r="K382" s="42"/>
      <c r="L382" s="42"/>
      <c r="M382" s="42"/>
      <c r="N382" s="42"/>
      <c r="O382" s="42"/>
      <c r="P382" s="42"/>
      <c r="Q382" s="42"/>
      <c r="R382" s="42"/>
      <c r="S382" s="42"/>
      <c r="T382" s="42"/>
    </row>
    <row r="383" spans="1:20" s="1" customFormat="1" ht="12.75" x14ac:dyDescent="0.2">
      <c r="A383" s="50">
        <v>293</v>
      </c>
      <c r="B383" s="117" t="s">
        <v>351</v>
      </c>
      <c r="C383" s="117" t="s">
        <v>352</v>
      </c>
      <c r="D383" s="17">
        <v>2</v>
      </c>
      <c r="E383" s="17" t="s">
        <v>43</v>
      </c>
      <c r="F383" s="75" t="s">
        <v>46</v>
      </c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42"/>
      <c r="S383" s="42"/>
      <c r="T383" s="42"/>
    </row>
    <row r="384" spans="1:20" s="1" customFormat="1" ht="12.75" x14ac:dyDescent="0.2">
      <c r="A384" s="50">
        <v>294</v>
      </c>
      <c r="B384" s="117" t="s">
        <v>310</v>
      </c>
      <c r="C384" s="117" t="s">
        <v>122</v>
      </c>
      <c r="D384" s="17">
        <v>1</v>
      </c>
      <c r="E384" s="17" t="s">
        <v>43</v>
      </c>
      <c r="F384" s="75" t="s">
        <v>46</v>
      </c>
      <c r="G384" s="42"/>
      <c r="H384" s="42"/>
      <c r="I384" s="42"/>
      <c r="J384" s="42"/>
      <c r="K384" s="42"/>
      <c r="L384" s="42"/>
      <c r="M384" s="42"/>
      <c r="N384" s="42"/>
      <c r="O384" s="42"/>
      <c r="P384" s="42"/>
      <c r="Q384" s="42"/>
      <c r="R384" s="42"/>
      <c r="S384" s="42"/>
      <c r="T384" s="42"/>
    </row>
    <row r="385" spans="1:20" s="1" customFormat="1" ht="12.75" x14ac:dyDescent="0.2">
      <c r="A385" s="50">
        <v>295</v>
      </c>
      <c r="B385" s="117" t="s">
        <v>102</v>
      </c>
      <c r="C385" s="117" t="s">
        <v>104</v>
      </c>
      <c r="D385" s="17">
        <v>1</v>
      </c>
      <c r="E385" s="17" t="s">
        <v>43</v>
      </c>
      <c r="F385" s="75" t="s">
        <v>46</v>
      </c>
      <c r="G385" s="42"/>
      <c r="H385" s="42"/>
      <c r="I385" s="42"/>
      <c r="J385" s="42"/>
      <c r="K385" s="42"/>
      <c r="L385" s="42"/>
      <c r="M385" s="42"/>
      <c r="N385" s="42"/>
      <c r="O385" s="42"/>
      <c r="P385" s="42"/>
      <c r="Q385" s="42"/>
      <c r="R385" s="42"/>
      <c r="S385" s="42"/>
      <c r="T385" s="42"/>
    </row>
    <row r="386" spans="1:20" s="1" customFormat="1" ht="12.75" x14ac:dyDescent="0.2">
      <c r="A386" s="50">
        <v>296</v>
      </c>
      <c r="B386" s="117" t="s">
        <v>268</v>
      </c>
      <c r="C386" s="117" t="s">
        <v>353</v>
      </c>
      <c r="D386" s="17">
        <v>3</v>
      </c>
      <c r="E386" s="17" t="s">
        <v>43</v>
      </c>
      <c r="F386" s="75" t="s">
        <v>46</v>
      </c>
      <c r="G386" s="42"/>
      <c r="H386" s="42"/>
      <c r="I386" s="42"/>
      <c r="J386" s="42"/>
      <c r="K386" s="42"/>
      <c r="L386" s="42"/>
      <c r="M386" s="42"/>
      <c r="N386" s="42"/>
      <c r="O386" s="42"/>
      <c r="P386" s="42"/>
      <c r="Q386" s="42"/>
      <c r="R386" s="42"/>
      <c r="S386" s="42"/>
      <c r="T386" s="42"/>
    </row>
    <row r="387" spans="1:20" s="1" customFormat="1" ht="12.75" x14ac:dyDescent="0.2">
      <c r="A387" s="50">
        <v>297</v>
      </c>
      <c r="B387" s="118" t="s">
        <v>365</v>
      </c>
      <c r="C387" s="118" t="s">
        <v>355</v>
      </c>
      <c r="D387" s="17">
        <v>1</v>
      </c>
      <c r="E387" s="17" t="s">
        <v>43</v>
      </c>
      <c r="F387" s="75" t="s">
        <v>46</v>
      </c>
      <c r="G387" s="42"/>
      <c r="H387" s="42"/>
      <c r="I387" s="42"/>
      <c r="J387" s="42"/>
      <c r="K387" s="42"/>
      <c r="L387" s="42"/>
      <c r="M387" s="42"/>
      <c r="N387" s="42"/>
      <c r="O387" s="42"/>
      <c r="P387" s="42"/>
      <c r="Q387" s="42"/>
      <c r="R387" s="42"/>
      <c r="S387" s="42"/>
      <c r="T387" s="42"/>
    </row>
    <row r="388" spans="1:20" s="1" customFormat="1" ht="13.5" thickBot="1" x14ac:dyDescent="0.25">
      <c r="A388" s="50">
        <v>298</v>
      </c>
      <c r="B388" s="117" t="s">
        <v>103</v>
      </c>
      <c r="C388" s="117" t="s">
        <v>354</v>
      </c>
      <c r="D388" s="17">
        <v>1</v>
      </c>
      <c r="E388" s="17" t="s">
        <v>43</v>
      </c>
      <c r="F388" s="75" t="s">
        <v>46</v>
      </c>
      <c r="G388" s="42"/>
      <c r="H388" s="42"/>
      <c r="I388" s="42"/>
      <c r="J388" s="42"/>
      <c r="K388" s="42"/>
      <c r="L388" s="42"/>
      <c r="M388" s="42"/>
      <c r="N388" s="42"/>
      <c r="O388" s="42"/>
      <c r="P388" s="42"/>
      <c r="Q388" s="42"/>
      <c r="R388" s="42"/>
      <c r="S388" s="42"/>
      <c r="T388" s="42"/>
    </row>
    <row r="389" spans="1:20" s="4" customFormat="1" ht="15.75" thickBot="1" x14ac:dyDescent="0.3">
      <c r="A389" s="143"/>
      <c r="B389" s="139" t="s">
        <v>13</v>
      </c>
      <c r="C389" s="144"/>
      <c r="D389" s="146">
        <f>D388+D387+D386+D385+D384+D383+D382+D381+D380+D379+D378+D377+D376++D374+D375+D373+D372+D371+D370+D369+D367+D366+D368+D365+D364+D363+D362+D361+D360+D359+D358+D357+D356+D355+D354+D353+D352+D351+D350+D349+D348+D347+D346+D345+D344+D343+D342+D341+D340+D339+D338+D337+D336+D335+D334+D333+D332+D331+D330+D329+D328</f>
        <v>149</v>
      </c>
      <c r="E389" s="146"/>
      <c r="F389" s="142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</row>
    <row r="390" spans="1:20" s="1" customFormat="1" ht="12.75" customHeight="1" x14ac:dyDescent="0.2">
      <c r="A390" s="74">
        <v>299</v>
      </c>
      <c r="B390" s="81" t="s">
        <v>28</v>
      </c>
      <c r="C390" s="119" t="s">
        <v>356</v>
      </c>
      <c r="D390" s="19">
        <v>2</v>
      </c>
      <c r="E390" s="19" t="s">
        <v>404</v>
      </c>
      <c r="F390" s="19" t="s">
        <v>46</v>
      </c>
      <c r="G390" s="42"/>
      <c r="H390" s="42"/>
      <c r="I390" s="42"/>
      <c r="J390" s="42"/>
      <c r="K390" s="42"/>
      <c r="L390" s="42"/>
      <c r="M390" s="42"/>
      <c r="N390" s="42"/>
      <c r="O390" s="42"/>
      <c r="P390" s="42"/>
      <c r="Q390" s="42"/>
      <c r="R390" s="42"/>
      <c r="S390" s="42"/>
      <c r="T390" s="42"/>
    </row>
    <row r="391" spans="1:20" s="1" customFormat="1" ht="12.75" customHeight="1" x14ac:dyDescent="0.2">
      <c r="A391" s="50">
        <v>300</v>
      </c>
      <c r="B391" s="81" t="s">
        <v>33</v>
      </c>
      <c r="C391" s="119" t="s">
        <v>366</v>
      </c>
      <c r="D391" s="19">
        <v>2</v>
      </c>
      <c r="E391" s="19" t="s">
        <v>404</v>
      </c>
      <c r="F391" s="19" t="s">
        <v>46</v>
      </c>
      <c r="G391" s="42"/>
      <c r="H391" s="42"/>
      <c r="I391" s="42"/>
      <c r="J391" s="42"/>
      <c r="K391" s="42"/>
      <c r="L391" s="42"/>
      <c r="M391" s="42"/>
      <c r="N391" s="42"/>
      <c r="O391" s="42"/>
      <c r="P391" s="42"/>
      <c r="Q391" s="42"/>
      <c r="R391" s="42"/>
      <c r="S391" s="42"/>
      <c r="T391" s="42"/>
    </row>
    <row r="392" spans="1:20" s="1" customFormat="1" ht="12.75" customHeight="1" x14ac:dyDescent="0.2">
      <c r="A392" s="50">
        <v>301</v>
      </c>
      <c r="B392" s="120" t="s">
        <v>29</v>
      </c>
      <c r="C392" s="121" t="s">
        <v>443</v>
      </c>
      <c r="D392" s="122">
        <v>1</v>
      </c>
      <c r="E392" s="122" t="s">
        <v>404</v>
      </c>
      <c r="F392" s="19" t="s">
        <v>46</v>
      </c>
      <c r="G392" s="42"/>
      <c r="H392" s="42"/>
      <c r="I392" s="42"/>
      <c r="J392" s="42"/>
      <c r="K392" s="42"/>
      <c r="L392" s="42"/>
      <c r="M392" s="42"/>
      <c r="N392" s="42"/>
      <c r="O392" s="42"/>
      <c r="P392" s="42"/>
      <c r="Q392" s="42"/>
      <c r="R392" s="42"/>
      <c r="S392" s="42"/>
      <c r="T392" s="42"/>
    </row>
    <row r="393" spans="1:20" s="1" customFormat="1" ht="12.75" customHeight="1" x14ac:dyDescent="0.2">
      <c r="A393" s="50">
        <v>302</v>
      </c>
      <c r="B393" s="120" t="s">
        <v>266</v>
      </c>
      <c r="C393" s="121" t="s">
        <v>357</v>
      </c>
      <c r="D393" s="122">
        <v>2</v>
      </c>
      <c r="E393" s="122" t="s">
        <v>404</v>
      </c>
      <c r="F393" s="19" t="s">
        <v>46</v>
      </c>
      <c r="G393" s="42"/>
      <c r="H393" s="42"/>
      <c r="I393" s="42"/>
      <c r="J393" s="42"/>
      <c r="K393" s="42"/>
      <c r="L393" s="42"/>
      <c r="M393" s="42"/>
      <c r="N393" s="42"/>
      <c r="O393" s="42"/>
      <c r="P393" s="42"/>
      <c r="Q393" s="42"/>
      <c r="R393" s="42"/>
      <c r="S393" s="42"/>
      <c r="T393" s="42"/>
    </row>
    <row r="394" spans="1:20" s="1" customFormat="1" ht="12.75" customHeight="1" x14ac:dyDescent="0.2">
      <c r="A394" s="50">
        <v>303</v>
      </c>
      <c r="B394" s="120" t="s">
        <v>267</v>
      </c>
      <c r="C394" s="121" t="s">
        <v>367</v>
      </c>
      <c r="D394" s="122">
        <v>1</v>
      </c>
      <c r="E394" s="122" t="s">
        <v>404</v>
      </c>
      <c r="F394" s="19" t="s">
        <v>46</v>
      </c>
      <c r="G394" s="42"/>
      <c r="H394" s="42"/>
      <c r="I394" s="42"/>
      <c r="J394" s="42"/>
      <c r="K394" s="42"/>
      <c r="L394" s="42"/>
      <c r="M394" s="42"/>
      <c r="N394" s="42"/>
      <c r="O394" s="42"/>
      <c r="P394" s="42"/>
      <c r="Q394" s="42"/>
      <c r="R394" s="42"/>
      <c r="S394" s="42"/>
      <c r="T394" s="42"/>
    </row>
    <row r="395" spans="1:20" s="1" customFormat="1" ht="12.75" customHeight="1" x14ac:dyDescent="0.2">
      <c r="A395" s="50">
        <v>304</v>
      </c>
      <c r="B395" s="120" t="s">
        <v>368</v>
      </c>
      <c r="C395" s="121" t="s">
        <v>111</v>
      </c>
      <c r="D395" s="122">
        <v>1</v>
      </c>
      <c r="E395" s="122" t="s">
        <v>404</v>
      </c>
      <c r="F395" s="19" t="s">
        <v>46</v>
      </c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42"/>
      <c r="S395" s="42"/>
      <c r="T395" s="42"/>
    </row>
    <row r="396" spans="1:20" s="1" customFormat="1" ht="12.75" customHeight="1" x14ac:dyDescent="0.2">
      <c r="A396" s="50">
        <v>305</v>
      </c>
      <c r="B396" s="120" t="s">
        <v>299</v>
      </c>
      <c r="C396" s="121" t="s">
        <v>100</v>
      </c>
      <c r="D396" s="122">
        <v>1</v>
      </c>
      <c r="E396" s="122" t="s">
        <v>404</v>
      </c>
      <c r="F396" s="19" t="s">
        <v>46</v>
      </c>
      <c r="G396" s="42"/>
      <c r="H396" s="42"/>
      <c r="I396" s="42"/>
      <c r="J396" s="42"/>
      <c r="K396" s="42"/>
      <c r="L396" s="42"/>
      <c r="M396" s="42"/>
      <c r="N396" s="42"/>
      <c r="O396" s="42"/>
      <c r="P396" s="42"/>
      <c r="Q396" s="42"/>
      <c r="R396" s="42"/>
      <c r="S396" s="42"/>
      <c r="T396" s="42"/>
    </row>
    <row r="397" spans="1:20" s="1" customFormat="1" ht="12.75" customHeight="1" x14ac:dyDescent="0.2">
      <c r="A397" s="50">
        <v>306</v>
      </c>
      <c r="B397" s="120" t="s">
        <v>30</v>
      </c>
      <c r="C397" s="121" t="s">
        <v>358</v>
      </c>
      <c r="D397" s="122">
        <v>8</v>
      </c>
      <c r="E397" s="122" t="s">
        <v>404</v>
      </c>
      <c r="F397" s="19" t="s">
        <v>46</v>
      </c>
      <c r="G397" s="42"/>
      <c r="H397" s="42"/>
      <c r="I397" s="42"/>
      <c r="J397" s="42"/>
      <c r="K397" s="42"/>
      <c r="L397" s="42"/>
      <c r="M397" s="42"/>
      <c r="N397" s="42"/>
      <c r="O397" s="42"/>
      <c r="P397" s="42"/>
      <c r="Q397" s="42"/>
      <c r="R397" s="42"/>
      <c r="S397" s="42"/>
      <c r="T397" s="42"/>
    </row>
    <row r="398" spans="1:20" s="1" customFormat="1" ht="12.75" customHeight="1" x14ac:dyDescent="0.2">
      <c r="A398" s="50">
        <v>307</v>
      </c>
      <c r="B398" s="120" t="s">
        <v>324</v>
      </c>
      <c r="C398" s="121" t="s">
        <v>375</v>
      </c>
      <c r="D398" s="122">
        <v>3</v>
      </c>
      <c r="E398" s="122" t="s">
        <v>404</v>
      </c>
      <c r="F398" s="19" t="s">
        <v>46</v>
      </c>
      <c r="G398" s="42"/>
      <c r="H398" s="42"/>
      <c r="I398" s="42"/>
      <c r="J398" s="42"/>
      <c r="K398" s="42"/>
      <c r="L398" s="42"/>
      <c r="M398" s="42"/>
      <c r="N398" s="42"/>
      <c r="O398" s="42"/>
      <c r="P398" s="42"/>
      <c r="Q398" s="42"/>
      <c r="R398" s="42"/>
      <c r="S398" s="42"/>
      <c r="T398" s="42"/>
    </row>
    <row r="399" spans="1:20" s="1" customFormat="1" ht="12.75" customHeight="1" x14ac:dyDescent="0.2">
      <c r="A399" s="50">
        <v>308</v>
      </c>
      <c r="B399" s="120" t="s">
        <v>63</v>
      </c>
      <c r="C399" s="121" t="s">
        <v>376</v>
      </c>
      <c r="D399" s="122">
        <v>10</v>
      </c>
      <c r="E399" s="122" t="s">
        <v>404</v>
      </c>
      <c r="F399" s="19" t="s">
        <v>46</v>
      </c>
      <c r="G399" s="42"/>
      <c r="H399" s="42"/>
      <c r="I399" s="42"/>
      <c r="J399" s="42"/>
      <c r="K399" s="42"/>
      <c r="L399" s="42"/>
      <c r="M399" s="42"/>
      <c r="N399" s="42"/>
      <c r="O399" s="42"/>
      <c r="P399" s="42"/>
      <c r="Q399" s="42"/>
      <c r="R399" s="42"/>
      <c r="S399" s="42"/>
      <c r="T399" s="42"/>
    </row>
    <row r="400" spans="1:20" s="1" customFormat="1" ht="12.75" customHeight="1" x14ac:dyDescent="0.2">
      <c r="A400" s="50">
        <v>309</v>
      </c>
      <c r="B400" s="120" t="s">
        <v>65</v>
      </c>
      <c r="C400" s="121" t="s">
        <v>377</v>
      </c>
      <c r="D400" s="122">
        <v>6</v>
      </c>
      <c r="E400" s="122" t="s">
        <v>404</v>
      </c>
      <c r="F400" s="19" t="s">
        <v>46</v>
      </c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42"/>
      <c r="S400" s="42"/>
      <c r="T400" s="42"/>
    </row>
    <row r="401" spans="1:20" s="1" customFormat="1" ht="12.75" customHeight="1" x14ac:dyDescent="0.2">
      <c r="A401" s="50">
        <v>310</v>
      </c>
      <c r="B401" s="120" t="s">
        <v>184</v>
      </c>
      <c r="C401" s="121" t="s">
        <v>369</v>
      </c>
      <c r="D401" s="122">
        <v>4</v>
      </c>
      <c r="E401" s="122" t="s">
        <v>404</v>
      </c>
      <c r="F401" s="19" t="s">
        <v>46</v>
      </c>
      <c r="G401" s="42"/>
      <c r="H401" s="42"/>
      <c r="I401" s="42"/>
      <c r="J401" s="42"/>
      <c r="K401" s="42"/>
      <c r="L401" s="42"/>
      <c r="M401" s="42"/>
      <c r="N401" s="42"/>
      <c r="O401" s="42"/>
      <c r="P401" s="42"/>
      <c r="Q401" s="42"/>
      <c r="R401" s="42"/>
      <c r="S401" s="42"/>
      <c r="T401" s="42"/>
    </row>
    <row r="402" spans="1:20" s="1" customFormat="1" ht="12.75" customHeight="1" x14ac:dyDescent="0.2">
      <c r="A402" s="50">
        <v>311</v>
      </c>
      <c r="B402" s="120" t="s">
        <v>185</v>
      </c>
      <c r="C402" s="121" t="s">
        <v>335</v>
      </c>
      <c r="D402" s="122">
        <v>1</v>
      </c>
      <c r="E402" s="122" t="s">
        <v>404</v>
      </c>
      <c r="F402" s="19" t="s">
        <v>46</v>
      </c>
      <c r="G402" s="42"/>
      <c r="H402" s="42"/>
      <c r="I402" s="42"/>
      <c r="J402" s="42"/>
      <c r="K402" s="42"/>
      <c r="L402" s="42"/>
      <c r="M402" s="42"/>
      <c r="N402" s="42"/>
      <c r="O402" s="42"/>
      <c r="P402" s="42"/>
      <c r="Q402" s="42"/>
      <c r="R402" s="42"/>
      <c r="S402" s="42"/>
      <c r="T402" s="42"/>
    </row>
    <row r="403" spans="1:20" s="1" customFormat="1" ht="12.75" customHeight="1" x14ac:dyDescent="0.2">
      <c r="A403" s="50">
        <v>312</v>
      </c>
      <c r="B403" s="120" t="s">
        <v>47</v>
      </c>
      <c r="C403" s="121" t="s">
        <v>133</v>
      </c>
      <c r="D403" s="122">
        <v>1</v>
      </c>
      <c r="E403" s="122" t="s">
        <v>404</v>
      </c>
      <c r="F403" s="19" t="s">
        <v>46</v>
      </c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</row>
    <row r="404" spans="1:20" s="1" customFormat="1" ht="12.75" customHeight="1" x14ac:dyDescent="0.2">
      <c r="A404" s="50">
        <v>313</v>
      </c>
      <c r="B404" s="120" t="s">
        <v>67</v>
      </c>
      <c r="C404" s="121" t="s">
        <v>100</v>
      </c>
      <c r="D404" s="122">
        <v>1</v>
      </c>
      <c r="E404" s="122" t="s">
        <v>404</v>
      </c>
      <c r="F404" s="19" t="s">
        <v>46</v>
      </c>
      <c r="G404" s="42"/>
      <c r="H404" s="42"/>
      <c r="I404" s="42"/>
      <c r="J404" s="42"/>
      <c r="K404" s="42"/>
      <c r="L404" s="42"/>
      <c r="M404" s="42"/>
      <c r="N404" s="42"/>
      <c r="O404" s="42"/>
      <c r="P404" s="42"/>
      <c r="Q404" s="42"/>
      <c r="R404" s="42"/>
      <c r="S404" s="42"/>
      <c r="T404" s="42"/>
    </row>
    <row r="405" spans="1:20" s="1" customFormat="1" ht="12.75" customHeight="1" x14ac:dyDescent="0.2">
      <c r="A405" s="50">
        <v>314</v>
      </c>
      <c r="B405" s="120" t="s">
        <v>32</v>
      </c>
      <c r="C405" s="121" t="s">
        <v>56</v>
      </c>
      <c r="D405" s="122">
        <v>1</v>
      </c>
      <c r="E405" s="122" t="s">
        <v>404</v>
      </c>
      <c r="F405" s="19" t="s">
        <v>46</v>
      </c>
      <c r="G405" s="42"/>
      <c r="H405" s="42"/>
      <c r="I405" s="42"/>
      <c r="J405" s="42"/>
      <c r="K405" s="42"/>
      <c r="L405" s="42"/>
      <c r="M405" s="42"/>
      <c r="N405" s="42"/>
      <c r="O405" s="42"/>
      <c r="P405" s="42"/>
      <c r="Q405" s="42"/>
      <c r="R405" s="42"/>
      <c r="S405" s="42"/>
      <c r="T405" s="42"/>
    </row>
    <row r="406" spans="1:20" s="1" customFormat="1" ht="12.75" customHeight="1" x14ac:dyDescent="0.2">
      <c r="A406" s="50">
        <v>315</v>
      </c>
      <c r="B406" s="120" t="s">
        <v>92</v>
      </c>
      <c r="C406" s="121" t="s">
        <v>378</v>
      </c>
      <c r="D406" s="122">
        <v>2</v>
      </c>
      <c r="E406" s="122" t="s">
        <v>404</v>
      </c>
      <c r="F406" s="19" t="s">
        <v>46</v>
      </c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42"/>
      <c r="S406" s="42"/>
      <c r="T406" s="42"/>
    </row>
    <row r="407" spans="1:20" s="1" customFormat="1" ht="12.75" customHeight="1" x14ac:dyDescent="0.2">
      <c r="A407" s="50">
        <v>316</v>
      </c>
      <c r="B407" s="120" t="s">
        <v>174</v>
      </c>
      <c r="C407" s="121" t="s">
        <v>220</v>
      </c>
      <c r="D407" s="122">
        <v>1</v>
      </c>
      <c r="E407" s="122" t="s">
        <v>404</v>
      </c>
      <c r="F407" s="19" t="s">
        <v>46</v>
      </c>
      <c r="G407" s="42"/>
      <c r="H407" s="42"/>
      <c r="I407" s="42"/>
      <c r="J407" s="42"/>
      <c r="K407" s="42"/>
      <c r="L407" s="42"/>
      <c r="M407" s="42"/>
      <c r="N407" s="42"/>
      <c r="O407" s="42"/>
      <c r="P407" s="42"/>
      <c r="Q407" s="42"/>
      <c r="R407" s="42"/>
      <c r="S407" s="42"/>
      <c r="T407" s="42"/>
    </row>
    <row r="408" spans="1:20" s="1" customFormat="1" ht="12.75" customHeight="1" x14ac:dyDescent="0.2">
      <c r="A408" s="50">
        <v>317</v>
      </c>
      <c r="B408" s="120" t="s">
        <v>268</v>
      </c>
      <c r="C408" s="121" t="s">
        <v>128</v>
      </c>
      <c r="D408" s="122">
        <v>1</v>
      </c>
      <c r="E408" s="122" t="s">
        <v>404</v>
      </c>
      <c r="F408" s="19" t="s">
        <v>46</v>
      </c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</row>
    <row r="409" spans="1:20" s="1" customFormat="1" ht="12.75" customHeight="1" x14ac:dyDescent="0.2">
      <c r="A409" s="50">
        <v>318</v>
      </c>
      <c r="B409" s="68" t="s">
        <v>102</v>
      </c>
      <c r="C409" s="104" t="s">
        <v>152</v>
      </c>
      <c r="D409" s="17">
        <v>1</v>
      </c>
      <c r="E409" s="17" t="s">
        <v>404</v>
      </c>
      <c r="F409" s="19" t="s">
        <v>46</v>
      </c>
      <c r="G409" s="42"/>
      <c r="H409" s="42"/>
      <c r="I409" s="42"/>
      <c r="J409" s="42"/>
      <c r="K409" s="42"/>
      <c r="L409" s="42"/>
      <c r="M409" s="42"/>
      <c r="N409" s="42"/>
      <c r="O409" s="42"/>
      <c r="P409" s="42"/>
      <c r="Q409" s="42"/>
      <c r="R409" s="42"/>
      <c r="S409" s="42"/>
      <c r="T409" s="42"/>
    </row>
    <row r="410" spans="1:20" s="1" customFormat="1" ht="12.75" customHeight="1" x14ac:dyDescent="0.2">
      <c r="A410" s="50">
        <v>319</v>
      </c>
      <c r="B410" s="68" t="s">
        <v>31</v>
      </c>
      <c r="C410" s="104" t="s">
        <v>370</v>
      </c>
      <c r="D410" s="17">
        <v>2</v>
      </c>
      <c r="E410" s="17" t="s">
        <v>404</v>
      </c>
      <c r="F410" s="19" t="s">
        <v>46</v>
      </c>
      <c r="G410" s="42"/>
      <c r="H410" s="42"/>
      <c r="I410" s="42"/>
      <c r="J410" s="42"/>
      <c r="K410" s="42"/>
      <c r="L410" s="42"/>
      <c r="M410" s="42"/>
      <c r="N410" s="42"/>
      <c r="O410" s="42"/>
      <c r="P410" s="42"/>
      <c r="Q410" s="42"/>
      <c r="R410" s="42"/>
      <c r="S410" s="42"/>
      <c r="T410" s="42"/>
    </row>
    <row r="411" spans="1:20" s="1" customFormat="1" ht="12.75" customHeight="1" x14ac:dyDescent="0.2">
      <c r="A411" s="50">
        <v>320</v>
      </c>
      <c r="B411" s="120" t="s">
        <v>73</v>
      </c>
      <c r="C411" s="121" t="s">
        <v>371</v>
      </c>
      <c r="D411" s="122">
        <v>7</v>
      </c>
      <c r="E411" s="122" t="s">
        <v>404</v>
      </c>
      <c r="F411" s="19" t="s">
        <v>46</v>
      </c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</row>
    <row r="412" spans="1:20" s="1" customFormat="1" ht="12.75" customHeight="1" x14ac:dyDescent="0.2">
      <c r="A412" s="50">
        <v>321</v>
      </c>
      <c r="B412" s="120" t="s">
        <v>154</v>
      </c>
      <c r="C412" s="121" t="s">
        <v>379</v>
      </c>
      <c r="D412" s="122">
        <v>5</v>
      </c>
      <c r="E412" s="122" t="s">
        <v>404</v>
      </c>
      <c r="F412" s="19" t="s">
        <v>46</v>
      </c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42"/>
      <c r="S412" s="42"/>
      <c r="T412" s="42"/>
    </row>
    <row r="413" spans="1:20" s="1" customFormat="1" ht="12.75" customHeight="1" x14ac:dyDescent="0.2">
      <c r="A413" s="50">
        <v>322</v>
      </c>
      <c r="B413" s="123" t="s">
        <v>279</v>
      </c>
      <c r="C413" s="123" t="s">
        <v>380</v>
      </c>
      <c r="D413" s="12">
        <v>5</v>
      </c>
      <c r="E413" s="18" t="s">
        <v>404</v>
      </c>
      <c r="F413" s="19" t="s">
        <v>46</v>
      </c>
      <c r="G413" s="42"/>
      <c r="H413" s="42"/>
      <c r="I413" s="42"/>
      <c r="J413" s="42"/>
      <c r="K413" s="42"/>
      <c r="L413" s="42"/>
      <c r="M413" s="42"/>
      <c r="N413" s="42"/>
      <c r="O413" s="42"/>
      <c r="P413" s="42"/>
      <c r="Q413" s="42"/>
      <c r="R413" s="42"/>
      <c r="S413" s="42"/>
      <c r="T413" s="42"/>
    </row>
    <row r="414" spans="1:20" s="1" customFormat="1" ht="12.75" customHeight="1" x14ac:dyDescent="0.2">
      <c r="A414" s="50">
        <v>323</v>
      </c>
      <c r="B414" s="123" t="s">
        <v>71</v>
      </c>
      <c r="C414" s="124" t="s">
        <v>372</v>
      </c>
      <c r="D414" s="18">
        <v>7</v>
      </c>
      <c r="E414" s="18" t="s">
        <v>404</v>
      </c>
      <c r="F414" s="19" t="s">
        <v>46</v>
      </c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</row>
    <row r="415" spans="1:20" s="1" customFormat="1" ht="12.75" customHeight="1" x14ac:dyDescent="0.2">
      <c r="A415" s="50">
        <v>324</v>
      </c>
      <c r="B415" s="123" t="s">
        <v>252</v>
      </c>
      <c r="C415" s="124" t="s">
        <v>95</v>
      </c>
      <c r="D415" s="18">
        <v>1</v>
      </c>
      <c r="E415" s="18" t="s">
        <v>404</v>
      </c>
      <c r="F415" s="19" t="s">
        <v>46</v>
      </c>
      <c r="G415" s="42"/>
      <c r="H415" s="42"/>
      <c r="I415" s="42"/>
      <c r="J415" s="42"/>
      <c r="K415" s="42"/>
      <c r="L415" s="42"/>
      <c r="M415" s="42"/>
      <c r="N415" s="42"/>
      <c r="O415" s="42"/>
      <c r="P415" s="42"/>
      <c r="Q415" s="42"/>
      <c r="R415" s="42"/>
      <c r="S415" s="42"/>
      <c r="T415" s="42"/>
    </row>
    <row r="416" spans="1:20" s="1" customFormat="1" ht="12.75" customHeight="1" x14ac:dyDescent="0.2">
      <c r="A416" s="50">
        <v>325</v>
      </c>
      <c r="B416" s="123" t="s">
        <v>227</v>
      </c>
      <c r="C416" s="124" t="s">
        <v>86</v>
      </c>
      <c r="D416" s="18">
        <v>1</v>
      </c>
      <c r="E416" s="18" t="s">
        <v>404</v>
      </c>
      <c r="F416" s="19" t="s">
        <v>46</v>
      </c>
      <c r="G416" s="42"/>
      <c r="H416" s="42"/>
      <c r="I416" s="42"/>
      <c r="J416" s="42"/>
      <c r="K416" s="42"/>
      <c r="L416" s="42"/>
      <c r="M416" s="42"/>
      <c r="N416" s="42"/>
      <c r="O416" s="42"/>
      <c r="P416" s="42"/>
      <c r="Q416" s="42"/>
      <c r="R416" s="42"/>
      <c r="S416" s="42"/>
      <c r="T416" s="42"/>
    </row>
    <row r="417" spans="1:20" s="1" customFormat="1" ht="12.75" customHeight="1" x14ac:dyDescent="0.2">
      <c r="A417" s="50">
        <v>326</v>
      </c>
      <c r="B417" s="123" t="s">
        <v>318</v>
      </c>
      <c r="C417" s="124" t="s">
        <v>88</v>
      </c>
      <c r="D417" s="18">
        <v>1</v>
      </c>
      <c r="E417" s="18" t="s">
        <v>404</v>
      </c>
      <c r="F417" s="19" t="s">
        <v>46</v>
      </c>
      <c r="G417" s="42"/>
      <c r="H417" s="42"/>
      <c r="I417" s="42"/>
      <c r="J417" s="42"/>
      <c r="K417" s="42"/>
      <c r="L417" s="42"/>
      <c r="M417" s="42"/>
      <c r="N417" s="42"/>
      <c r="O417" s="42"/>
      <c r="P417" s="42"/>
      <c r="Q417" s="42"/>
      <c r="R417" s="42"/>
      <c r="S417" s="42"/>
      <c r="T417" s="42"/>
    </row>
    <row r="418" spans="1:20" s="1" customFormat="1" ht="12.75" customHeight="1" x14ac:dyDescent="0.2">
      <c r="A418" s="50">
        <v>327</v>
      </c>
      <c r="B418" s="123" t="s">
        <v>254</v>
      </c>
      <c r="C418" s="124" t="s">
        <v>381</v>
      </c>
      <c r="D418" s="18">
        <v>3</v>
      </c>
      <c r="E418" s="18" t="s">
        <v>404</v>
      </c>
      <c r="F418" s="19" t="s">
        <v>46</v>
      </c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42"/>
      <c r="S418" s="42"/>
      <c r="T418" s="42"/>
    </row>
    <row r="419" spans="1:20" s="1" customFormat="1" ht="12.75" customHeight="1" x14ac:dyDescent="0.2">
      <c r="A419" s="50">
        <v>328</v>
      </c>
      <c r="B419" s="123" t="s">
        <v>270</v>
      </c>
      <c r="C419" s="124" t="s">
        <v>111</v>
      </c>
      <c r="D419" s="18">
        <v>1</v>
      </c>
      <c r="E419" s="18" t="s">
        <v>404</v>
      </c>
      <c r="F419" s="19" t="s">
        <v>46</v>
      </c>
      <c r="G419" s="42"/>
      <c r="H419" s="42"/>
      <c r="I419" s="42"/>
      <c r="J419" s="42"/>
      <c r="K419" s="42"/>
      <c r="L419" s="42"/>
      <c r="M419" s="42"/>
      <c r="N419" s="42"/>
      <c r="O419" s="42"/>
      <c r="P419" s="42"/>
      <c r="Q419" s="42"/>
      <c r="R419" s="42"/>
      <c r="S419" s="42"/>
      <c r="T419" s="42"/>
    </row>
    <row r="420" spans="1:20" s="1" customFormat="1" ht="12.75" customHeight="1" x14ac:dyDescent="0.2">
      <c r="A420" s="50">
        <v>329</v>
      </c>
      <c r="B420" s="123" t="s">
        <v>250</v>
      </c>
      <c r="C420" s="124" t="s">
        <v>382</v>
      </c>
      <c r="D420" s="18">
        <v>1</v>
      </c>
      <c r="E420" s="18" t="s">
        <v>404</v>
      </c>
      <c r="F420" s="19" t="s">
        <v>46</v>
      </c>
      <c r="G420" s="42"/>
      <c r="H420" s="42"/>
      <c r="I420" s="42"/>
      <c r="J420" s="42"/>
      <c r="K420" s="42"/>
      <c r="L420" s="42"/>
      <c r="M420" s="42"/>
      <c r="N420" s="42"/>
      <c r="O420" s="42"/>
      <c r="P420" s="42"/>
      <c r="Q420" s="42"/>
      <c r="R420" s="42"/>
      <c r="S420" s="42"/>
      <c r="T420" s="42"/>
    </row>
    <row r="421" spans="1:20" s="1" customFormat="1" ht="12.75" customHeight="1" x14ac:dyDescent="0.2">
      <c r="A421" s="50">
        <v>330</v>
      </c>
      <c r="B421" s="123" t="s">
        <v>445</v>
      </c>
      <c r="C421" s="124" t="s">
        <v>132</v>
      </c>
      <c r="D421" s="18">
        <v>1</v>
      </c>
      <c r="E421" s="18" t="s">
        <v>404</v>
      </c>
      <c r="F421" s="19" t="s">
        <v>46</v>
      </c>
      <c r="G421" s="42"/>
      <c r="H421" s="42"/>
      <c r="I421" s="42"/>
      <c r="J421" s="42"/>
      <c r="K421" s="42"/>
      <c r="L421" s="42"/>
      <c r="M421" s="42"/>
      <c r="N421" s="42"/>
      <c r="O421" s="42"/>
      <c r="P421" s="42"/>
      <c r="Q421" s="42"/>
      <c r="R421" s="42"/>
      <c r="S421" s="42"/>
      <c r="T421" s="42"/>
    </row>
    <row r="422" spans="1:20" s="1" customFormat="1" ht="12.75" customHeight="1" x14ac:dyDescent="0.2">
      <c r="A422" s="50">
        <v>331</v>
      </c>
      <c r="B422" s="123" t="s">
        <v>85</v>
      </c>
      <c r="C422" s="124" t="s">
        <v>383</v>
      </c>
      <c r="D422" s="18">
        <v>2</v>
      </c>
      <c r="E422" s="18" t="s">
        <v>404</v>
      </c>
      <c r="F422" s="19" t="s">
        <v>46</v>
      </c>
      <c r="G422" s="42"/>
      <c r="H422" s="42"/>
      <c r="I422" s="42"/>
      <c r="J422" s="42"/>
      <c r="K422" s="42"/>
      <c r="L422" s="42"/>
      <c r="M422" s="42"/>
      <c r="N422" s="42"/>
      <c r="O422" s="42"/>
      <c r="P422" s="42"/>
      <c r="Q422" s="42"/>
      <c r="R422" s="42"/>
      <c r="S422" s="42"/>
      <c r="T422" s="42"/>
    </row>
    <row r="423" spans="1:20" s="1" customFormat="1" ht="12.75" customHeight="1" x14ac:dyDescent="0.2">
      <c r="A423" s="50">
        <v>332</v>
      </c>
      <c r="B423" s="123" t="s">
        <v>363</v>
      </c>
      <c r="C423" s="124" t="s">
        <v>384</v>
      </c>
      <c r="D423" s="18">
        <v>2</v>
      </c>
      <c r="E423" s="18" t="s">
        <v>404</v>
      </c>
      <c r="F423" s="19" t="s">
        <v>46</v>
      </c>
      <c r="G423" s="42"/>
      <c r="H423" s="42"/>
      <c r="I423" s="42"/>
      <c r="J423" s="42"/>
      <c r="K423" s="42"/>
      <c r="L423" s="42"/>
      <c r="M423" s="42"/>
      <c r="N423" s="42"/>
      <c r="O423" s="42"/>
      <c r="P423" s="42"/>
      <c r="Q423" s="42"/>
      <c r="R423" s="42"/>
      <c r="S423" s="42"/>
      <c r="T423" s="42"/>
    </row>
    <row r="424" spans="1:20" s="1" customFormat="1" ht="12.75" customHeight="1" x14ac:dyDescent="0.2">
      <c r="A424" s="50">
        <v>333</v>
      </c>
      <c r="B424" s="123" t="s">
        <v>205</v>
      </c>
      <c r="C424" s="124" t="s">
        <v>385</v>
      </c>
      <c r="D424" s="18">
        <v>2</v>
      </c>
      <c r="E424" s="18" t="s">
        <v>404</v>
      </c>
      <c r="F424" s="19" t="s">
        <v>46</v>
      </c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42"/>
      <c r="S424" s="42"/>
      <c r="T424" s="42"/>
    </row>
    <row r="425" spans="1:20" s="1" customFormat="1" ht="12.75" customHeight="1" x14ac:dyDescent="0.2">
      <c r="A425" s="50">
        <v>334</v>
      </c>
      <c r="B425" s="123" t="s">
        <v>386</v>
      </c>
      <c r="C425" s="124" t="s">
        <v>132</v>
      </c>
      <c r="D425" s="18">
        <v>1</v>
      </c>
      <c r="E425" s="18" t="s">
        <v>404</v>
      </c>
      <c r="F425" s="19" t="s">
        <v>46</v>
      </c>
      <c r="G425" s="42"/>
      <c r="H425" s="42"/>
      <c r="I425" s="42"/>
      <c r="J425" s="42"/>
      <c r="K425" s="42"/>
      <c r="L425" s="42"/>
      <c r="M425" s="42"/>
      <c r="N425" s="42"/>
      <c r="O425" s="42"/>
      <c r="P425" s="42"/>
      <c r="Q425" s="42"/>
      <c r="R425" s="42"/>
      <c r="S425" s="42"/>
      <c r="T425" s="42"/>
    </row>
    <row r="426" spans="1:20" s="1" customFormat="1" ht="12.75" customHeight="1" x14ac:dyDescent="0.2">
      <c r="A426" s="50">
        <v>335</v>
      </c>
      <c r="B426" s="123" t="s">
        <v>282</v>
      </c>
      <c r="C426" s="124" t="s">
        <v>387</v>
      </c>
      <c r="D426" s="18">
        <v>3</v>
      </c>
      <c r="E426" s="18" t="s">
        <v>404</v>
      </c>
      <c r="F426" s="19" t="s">
        <v>46</v>
      </c>
      <c r="G426" s="42"/>
      <c r="H426" s="42"/>
      <c r="I426" s="42"/>
      <c r="J426" s="42"/>
      <c r="K426" s="42"/>
      <c r="L426" s="42"/>
      <c r="M426" s="42"/>
      <c r="N426" s="42"/>
      <c r="O426" s="42"/>
      <c r="P426" s="42"/>
      <c r="Q426" s="42"/>
      <c r="R426" s="42"/>
      <c r="S426" s="42"/>
      <c r="T426" s="42"/>
    </row>
    <row r="427" spans="1:20" s="1" customFormat="1" ht="12.75" customHeight="1" x14ac:dyDescent="0.2">
      <c r="A427" s="50">
        <v>336</v>
      </c>
      <c r="B427" s="123" t="s">
        <v>206</v>
      </c>
      <c r="C427" s="124" t="s">
        <v>373</v>
      </c>
      <c r="D427" s="18">
        <v>1</v>
      </c>
      <c r="E427" s="18" t="s">
        <v>404</v>
      </c>
      <c r="F427" s="19" t="s">
        <v>46</v>
      </c>
      <c r="G427" s="42"/>
      <c r="H427" s="42"/>
      <c r="I427" s="42"/>
      <c r="J427" s="42"/>
      <c r="K427" s="42"/>
      <c r="L427" s="42"/>
      <c r="M427" s="42"/>
      <c r="N427" s="42"/>
      <c r="O427" s="42"/>
      <c r="P427" s="42"/>
      <c r="Q427" s="42"/>
      <c r="R427" s="42"/>
      <c r="S427" s="42"/>
      <c r="T427" s="42"/>
    </row>
    <row r="428" spans="1:20" s="1" customFormat="1" ht="12.75" customHeight="1" x14ac:dyDescent="0.2">
      <c r="A428" s="50">
        <v>337</v>
      </c>
      <c r="B428" s="123" t="s">
        <v>75</v>
      </c>
      <c r="C428" s="124" t="s">
        <v>104</v>
      </c>
      <c r="D428" s="18">
        <v>1</v>
      </c>
      <c r="E428" s="18" t="s">
        <v>404</v>
      </c>
      <c r="F428" s="19" t="s">
        <v>46</v>
      </c>
      <c r="G428" s="42"/>
      <c r="H428" s="42"/>
      <c r="I428" s="42"/>
      <c r="J428" s="42"/>
      <c r="K428" s="42"/>
      <c r="L428" s="42"/>
      <c r="M428" s="42"/>
      <c r="N428" s="42"/>
      <c r="O428" s="42"/>
      <c r="P428" s="42"/>
      <c r="Q428" s="42"/>
      <c r="R428" s="42"/>
      <c r="S428" s="42"/>
      <c r="T428" s="42"/>
    </row>
    <row r="429" spans="1:20" s="1" customFormat="1" ht="12.75" customHeight="1" x14ac:dyDescent="0.2">
      <c r="A429" s="50">
        <v>338</v>
      </c>
      <c r="B429" s="123" t="s">
        <v>199</v>
      </c>
      <c r="C429" s="124" t="s">
        <v>388</v>
      </c>
      <c r="D429" s="18">
        <v>2</v>
      </c>
      <c r="E429" s="18" t="s">
        <v>404</v>
      </c>
      <c r="F429" s="19" t="s">
        <v>46</v>
      </c>
      <c r="G429" s="42"/>
      <c r="H429" s="42"/>
      <c r="I429" s="42"/>
      <c r="J429" s="42"/>
      <c r="K429" s="42"/>
      <c r="L429" s="42"/>
      <c r="M429" s="42"/>
      <c r="N429" s="42"/>
      <c r="O429" s="42"/>
      <c r="P429" s="42"/>
      <c r="Q429" s="42"/>
      <c r="R429" s="42"/>
      <c r="S429" s="42"/>
      <c r="T429" s="42"/>
    </row>
    <row r="430" spans="1:20" s="1" customFormat="1" ht="12.75" customHeight="1" x14ac:dyDescent="0.2">
      <c r="A430" s="50">
        <v>339</v>
      </c>
      <c r="B430" s="123" t="s">
        <v>77</v>
      </c>
      <c r="C430" s="124" t="s">
        <v>389</v>
      </c>
      <c r="D430" s="18">
        <v>1</v>
      </c>
      <c r="E430" s="18" t="s">
        <v>404</v>
      </c>
      <c r="F430" s="19" t="s">
        <v>46</v>
      </c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</row>
    <row r="431" spans="1:20" s="1" customFormat="1" ht="17.25" customHeight="1" x14ac:dyDescent="0.2">
      <c r="A431" s="50">
        <v>340</v>
      </c>
      <c r="B431" s="125" t="s">
        <v>262</v>
      </c>
      <c r="C431" s="126" t="s">
        <v>390</v>
      </c>
      <c r="D431" s="18">
        <v>2</v>
      </c>
      <c r="E431" s="18" t="s">
        <v>404</v>
      </c>
      <c r="F431" s="19" t="s">
        <v>46</v>
      </c>
      <c r="G431" s="42"/>
      <c r="H431" s="42"/>
      <c r="I431" s="42"/>
      <c r="J431" s="42"/>
      <c r="K431" s="42"/>
      <c r="L431" s="42"/>
      <c r="M431" s="42"/>
      <c r="N431" s="42"/>
      <c r="O431" s="42"/>
      <c r="P431" s="42"/>
      <c r="Q431" s="42"/>
      <c r="R431" s="42"/>
      <c r="S431" s="42"/>
      <c r="T431" s="42"/>
    </row>
    <row r="432" spans="1:20" s="1" customFormat="1" ht="17.25" customHeight="1" x14ac:dyDescent="0.2">
      <c r="A432" s="50">
        <v>341</v>
      </c>
      <c r="B432" s="125" t="s">
        <v>112</v>
      </c>
      <c r="C432" s="126" t="s">
        <v>391</v>
      </c>
      <c r="D432" s="18">
        <v>4</v>
      </c>
      <c r="E432" s="18" t="s">
        <v>404</v>
      </c>
      <c r="F432" s="19" t="s">
        <v>46</v>
      </c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42"/>
      <c r="S432" s="42"/>
      <c r="T432" s="42"/>
    </row>
    <row r="433" spans="1:20" s="1" customFormat="1" ht="17.25" customHeight="1" x14ac:dyDescent="0.2">
      <c r="A433" s="50">
        <v>342</v>
      </c>
      <c r="B433" s="125" t="s">
        <v>207</v>
      </c>
      <c r="C433" s="126" t="s">
        <v>392</v>
      </c>
      <c r="D433" s="18">
        <v>6</v>
      </c>
      <c r="E433" s="18" t="s">
        <v>404</v>
      </c>
      <c r="F433" s="19" t="s">
        <v>46</v>
      </c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42"/>
      <c r="S433" s="42"/>
      <c r="T433" s="42"/>
    </row>
    <row r="434" spans="1:20" s="1" customFormat="1" ht="15.75" customHeight="1" x14ac:dyDescent="0.2">
      <c r="A434" s="50">
        <v>343</v>
      </c>
      <c r="B434" s="125" t="s">
        <v>157</v>
      </c>
      <c r="C434" s="126" t="s">
        <v>393</v>
      </c>
      <c r="D434" s="18">
        <v>2</v>
      </c>
      <c r="E434" s="18" t="s">
        <v>404</v>
      </c>
      <c r="F434" s="19" t="s">
        <v>46</v>
      </c>
      <c r="G434" s="42"/>
      <c r="H434" s="42"/>
      <c r="I434" s="42"/>
      <c r="J434" s="42"/>
      <c r="K434" s="42"/>
      <c r="L434" s="42"/>
      <c r="M434" s="42"/>
      <c r="N434" s="42"/>
      <c r="O434" s="42"/>
      <c r="P434" s="42"/>
      <c r="Q434" s="42"/>
      <c r="R434" s="42"/>
      <c r="S434" s="42"/>
      <c r="T434" s="42"/>
    </row>
    <row r="435" spans="1:20" s="1" customFormat="1" ht="14.25" customHeight="1" x14ac:dyDescent="0.2">
      <c r="A435" s="50">
        <v>344</v>
      </c>
      <c r="B435" s="125" t="s">
        <v>394</v>
      </c>
      <c r="C435" s="126" t="s">
        <v>56</v>
      </c>
      <c r="D435" s="18">
        <v>1</v>
      </c>
      <c r="E435" s="18" t="s">
        <v>404</v>
      </c>
      <c r="F435" s="19" t="s">
        <v>46</v>
      </c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2"/>
      <c r="S435" s="42"/>
      <c r="T435" s="42"/>
    </row>
    <row r="436" spans="1:20" s="1" customFormat="1" ht="13.5" customHeight="1" x14ac:dyDescent="0.2">
      <c r="A436" s="50">
        <v>345</v>
      </c>
      <c r="B436" s="125" t="s">
        <v>345</v>
      </c>
      <c r="C436" s="126" t="s">
        <v>395</v>
      </c>
      <c r="D436" s="18">
        <v>2</v>
      </c>
      <c r="E436" s="18" t="s">
        <v>404</v>
      </c>
      <c r="F436" s="19" t="s">
        <v>46</v>
      </c>
      <c r="G436" s="42"/>
      <c r="H436" s="42"/>
      <c r="I436" s="42"/>
      <c r="J436" s="42"/>
      <c r="K436" s="42"/>
      <c r="L436" s="42"/>
      <c r="M436" s="42"/>
      <c r="N436" s="42"/>
      <c r="O436" s="42"/>
      <c r="P436" s="42"/>
      <c r="Q436" s="42"/>
      <c r="R436" s="42"/>
      <c r="S436" s="42"/>
      <c r="T436" s="42"/>
    </row>
    <row r="437" spans="1:20" s="1" customFormat="1" ht="14.25" customHeight="1" x14ac:dyDescent="0.2">
      <c r="A437" s="50">
        <v>346</v>
      </c>
      <c r="B437" s="125" t="s">
        <v>446</v>
      </c>
      <c r="C437" s="126" t="s">
        <v>374</v>
      </c>
      <c r="D437" s="18">
        <v>1</v>
      </c>
      <c r="E437" s="18" t="s">
        <v>404</v>
      </c>
      <c r="F437" s="19" t="s">
        <v>46</v>
      </c>
      <c r="G437" s="42"/>
      <c r="H437" s="42"/>
      <c r="I437" s="42"/>
      <c r="J437" s="42"/>
      <c r="K437" s="42"/>
      <c r="L437" s="42"/>
      <c r="M437" s="42"/>
      <c r="N437" s="42"/>
      <c r="O437" s="42"/>
      <c r="P437" s="42"/>
      <c r="Q437" s="42"/>
      <c r="R437" s="42"/>
      <c r="S437" s="42"/>
      <c r="T437" s="42"/>
    </row>
    <row r="438" spans="1:20" s="1" customFormat="1" ht="15.75" customHeight="1" x14ac:dyDescent="0.2">
      <c r="A438" s="50">
        <v>347</v>
      </c>
      <c r="B438" s="125" t="s">
        <v>83</v>
      </c>
      <c r="C438" s="126" t="s">
        <v>396</v>
      </c>
      <c r="D438" s="18">
        <v>7</v>
      </c>
      <c r="E438" s="18" t="s">
        <v>404</v>
      </c>
      <c r="F438" s="19" t="s">
        <v>46</v>
      </c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2"/>
      <c r="S438" s="42"/>
      <c r="T438" s="42"/>
    </row>
    <row r="439" spans="1:20" s="1" customFormat="1" ht="15.75" customHeight="1" x14ac:dyDescent="0.2">
      <c r="A439" s="50">
        <v>348</v>
      </c>
      <c r="B439" s="125" t="s">
        <v>397</v>
      </c>
      <c r="C439" s="126" t="s">
        <v>398</v>
      </c>
      <c r="D439" s="18">
        <v>2</v>
      </c>
      <c r="E439" s="18" t="s">
        <v>404</v>
      </c>
      <c r="F439" s="19" t="s">
        <v>46</v>
      </c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2"/>
      <c r="S439" s="42"/>
      <c r="T439" s="42"/>
    </row>
    <row r="440" spans="1:20" s="1" customFormat="1" ht="15" customHeight="1" x14ac:dyDescent="0.2">
      <c r="A440" s="50">
        <v>349</v>
      </c>
      <c r="B440" s="125" t="s">
        <v>399</v>
      </c>
      <c r="C440" s="126" t="s">
        <v>108</v>
      </c>
      <c r="D440" s="18">
        <v>1</v>
      </c>
      <c r="E440" s="18" t="s">
        <v>404</v>
      </c>
      <c r="F440" s="19" t="s">
        <v>46</v>
      </c>
      <c r="G440" s="42"/>
      <c r="H440" s="42"/>
      <c r="I440" s="42"/>
      <c r="J440" s="42"/>
      <c r="K440" s="42"/>
      <c r="L440" s="42"/>
      <c r="M440" s="42"/>
      <c r="N440" s="42"/>
      <c r="O440" s="42"/>
      <c r="P440" s="42"/>
      <c r="Q440" s="42"/>
      <c r="R440" s="42"/>
      <c r="S440" s="42"/>
      <c r="T440" s="42"/>
    </row>
    <row r="441" spans="1:20" s="1" customFormat="1" ht="15.75" customHeight="1" x14ac:dyDescent="0.2">
      <c r="A441" s="50">
        <v>350</v>
      </c>
      <c r="B441" s="125" t="s">
        <v>400</v>
      </c>
      <c r="C441" s="126" t="s">
        <v>401</v>
      </c>
      <c r="D441" s="18">
        <v>3</v>
      </c>
      <c r="E441" s="18" t="s">
        <v>404</v>
      </c>
      <c r="F441" s="19" t="s">
        <v>46</v>
      </c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</row>
    <row r="442" spans="1:20" s="1" customFormat="1" ht="18" customHeight="1" x14ac:dyDescent="0.2">
      <c r="A442" s="50">
        <v>351</v>
      </c>
      <c r="B442" s="125" t="s">
        <v>402</v>
      </c>
      <c r="C442" s="126" t="s">
        <v>122</v>
      </c>
      <c r="D442" s="18">
        <v>1</v>
      </c>
      <c r="E442" s="18" t="s">
        <v>404</v>
      </c>
      <c r="F442" s="19" t="s">
        <v>46</v>
      </c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</row>
    <row r="443" spans="1:20" s="1" customFormat="1" ht="18.75" customHeight="1" x14ac:dyDescent="0.2">
      <c r="A443" s="50">
        <v>352</v>
      </c>
      <c r="B443" s="125" t="s">
        <v>403</v>
      </c>
      <c r="C443" s="126" t="s">
        <v>122</v>
      </c>
      <c r="D443" s="18">
        <v>1</v>
      </c>
      <c r="E443" s="18" t="s">
        <v>404</v>
      </c>
      <c r="F443" s="19" t="s">
        <v>46</v>
      </c>
      <c r="G443" s="42"/>
      <c r="H443" s="42"/>
      <c r="I443" s="42"/>
      <c r="J443" s="42"/>
      <c r="K443" s="42"/>
      <c r="L443" s="42"/>
      <c r="M443" s="42"/>
      <c r="N443" s="42"/>
      <c r="O443" s="42"/>
      <c r="P443" s="42"/>
      <c r="Q443" s="42"/>
      <c r="R443" s="42"/>
      <c r="S443" s="42"/>
      <c r="T443" s="42"/>
    </row>
    <row r="444" spans="1:20" s="1" customFormat="1" ht="15.75" customHeight="1" thickBot="1" x14ac:dyDescent="0.25">
      <c r="A444" s="50">
        <v>353</v>
      </c>
      <c r="B444" s="125" t="s">
        <v>433</v>
      </c>
      <c r="C444" s="125" t="s">
        <v>104</v>
      </c>
      <c r="D444" s="12">
        <v>1</v>
      </c>
      <c r="E444" s="18" t="s">
        <v>404</v>
      </c>
      <c r="F444" s="19" t="s">
        <v>46</v>
      </c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2"/>
      <c r="S444" s="42"/>
      <c r="T444" s="42"/>
    </row>
    <row r="445" spans="1:20" s="4" customFormat="1" ht="15.75" thickBot="1" x14ac:dyDescent="0.3">
      <c r="A445" s="143"/>
      <c r="B445" s="139" t="s">
        <v>14</v>
      </c>
      <c r="C445" s="144"/>
      <c r="D445" s="146">
        <f>D444+D443+D442+D441+D440+D439+D438+D437+D436+D435+D434+D433+D432+D431+D430+D429+D428+D427+D426+D425+D424+D423+D422+D421+D420+D419+D418+D417+D416+D415+D414+D413+D412+D411+D410+D409+D408+D407+D406+D405+D404+D403+D402+D401+D400+D399+D398+D397+D396+D395+D394+D393+D392+D391+D390</f>
        <v>134</v>
      </c>
      <c r="E445" s="146"/>
      <c r="F445" s="142"/>
      <c r="G445" s="59"/>
      <c r="H445" s="59"/>
      <c r="I445" s="59"/>
      <c r="J445" s="59"/>
      <c r="K445" s="59"/>
      <c r="L445" s="59"/>
      <c r="M445" s="59"/>
      <c r="N445" s="59"/>
      <c r="O445" s="59"/>
      <c r="P445" s="59"/>
      <c r="Q445" s="59"/>
      <c r="R445" s="59"/>
      <c r="S445" s="59"/>
      <c r="T445" s="59"/>
    </row>
    <row r="446" spans="1:20" s="1" customFormat="1" ht="12.75" x14ac:dyDescent="0.2">
      <c r="A446" s="50">
        <v>354</v>
      </c>
      <c r="B446" s="127" t="s">
        <v>33</v>
      </c>
      <c r="C446" s="128" t="s">
        <v>405</v>
      </c>
      <c r="D446" s="122">
        <v>5</v>
      </c>
      <c r="E446" s="129" t="s">
        <v>413</v>
      </c>
      <c r="F446" s="8" t="s">
        <v>46</v>
      </c>
      <c r="G446" s="42"/>
      <c r="H446" s="42"/>
      <c r="I446" s="42"/>
      <c r="J446" s="42"/>
      <c r="K446" s="42"/>
      <c r="L446" s="42"/>
      <c r="M446" s="42"/>
      <c r="N446" s="42"/>
      <c r="O446" s="42"/>
      <c r="P446" s="42"/>
      <c r="Q446" s="42"/>
      <c r="R446" s="42"/>
      <c r="S446" s="42"/>
      <c r="T446" s="42"/>
    </row>
    <row r="447" spans="1:20" s="1" customFormat="1" ht="12.75" x14ac:dyDescent="0.2">
      <c r="A447" s="50">
        <v>355</v>
      </c>
      <c r="B447" s="127" t="s">
        <v>28</v>
      </c>
      <c r="C447" s="128" t="s">
        <v>132</v>
      </c>
      <c r="D447" s="122">
        <v>1</v>
      </c>
      <c r="E447" s="129" t="s">
        <v>413</v>
      </c>
      <c r="F447" s="8" t="s">
        <v>46</v>
      </c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2"/>
      <c r="S447" s="42"/>
      <c r="T447" s="42"/>
    </row>
    <row r="448" spans="1:20" s="1" customFormat="1" ht="12.75" x14ac:dyDescent="0.2">
      <c r="A448" s="50">
        <v>356</v>
      </c>
      <c r="B448" s="61" t="s">
        <v>47</v>
      </c>
      <c r="C448" s="61" t="s">
        <v>220</v>
      </c>
      <c r="D448" s="5">
        <v>1</v>
      </c>
      <c r="E448" s="7" t="s">
        <v>413</v>
      </c>
      <c r="F448" s="8" t="s">
        <v>46</v>
      </c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2"/>
      <c r="S448" s="42"/>
      <c r="T448" s="42"/>
    </row>
    <row r="449" spans="1:20" s="1" customFormat="1" ht="12.75" x14ac:dyDescent="0.2">
      <c r="A449" s="50">
        <v>357</v>
      </c>
      <c r="B449" s="61" t="s">
        <v>204</v>
      </c>
      <c r="C449" s="61" t="s">
        <v>152</v>
      </c>
      <c r="D449" s="5">
        <v>1</v>
      </c>
      <c r="E449" s="7" t="s">
        <v>413</v>
      </c>
      <c r="F449" s="8" t="s">
        <v>46</v>
      </c>
      <c r="G449" s="42"/>
      <c r="H449" s="42"/>
      <c r="I449" s="42"/>
      <c r="J449" s="42"/>
      <c r="K449" s="42"/>
      <c r="L449" s="42"/>
      <c r="M449" s="42"/>
      <c r="N449" s="42"/>
      <c r="O449" s="42"/>
      <c r="P449" s="42"/>
      <c r="Q449" s="42"/>
      <c r="R449" s="42"/>
      <c r="S449" s="42"/>
      <c r="T449" s="42"/>
    </row>
    <row r="450" spans="1:20" s="1" customFormat="1" ht="12.75" x14ac:dyDescent="0.2">
      <c r="A450" s="50">
        <v>358</v>
      </c>
      <c r="B450" s="61" t="s">
        <v>266</v>
      </c>
      <c r="C450" s="61" t="s">
        <v>90</v>
      </c>
      <c r="D450" s="5">
        <v>1</v>
      </c>
      <c r="E450" s="7" t="s">
        <v>413</v>
      </c>
      <c r="F450" s="8" t="s">
        <v>46</v>
      </c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42"/>
      <c r="S450" s="42"/>
      <c r="T450" s="42"/>
    </row>
    <row r="451" spans="1:20" s="1" customFormat="1" ht="12.75" x14ac:dyDescent="0.2">
      <c r="A451" s="50">
        <v>359</v>
      </c>
      <c r="B451" s="61" t="s">
        <v>29</v>
      </c>
      <c r="C451" s="61" t="s">
        <v>441</v>
      </c>
      <c r="D451" s="130">
        <v>7</v>
      </c>
      <c r="E451" s="8" t="s">
        <v>413</v>
      </c>
      <c r="F451" s="8" t="s">
        <v>46</v>
      </c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42"/>
      <c r="S451" s="42"/>
      <c r="T451" s="42"/>
    </row>
    <row r="452" spans="1:20" s="1" customFormat="1" ht="12.75" x14ac:dyDescent="0.2">
      <c r="A452" s="50">
        <v>360</v>
      </c>
      <c r="B452" s="61" t="s">
        <v>368</v>
      </c>
      <c r="C452" s="61" t="s">
        <v>177</v>
      </c>
      <c r="D452" s="130">
        <v>1</v>
      </c>
      <c r="E452" s="8" t="s">
        <v>413</v>
      </c>
      <c r="F452" s="8" t="s">
        <v>46</v>
      </c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42"/>
      <c r="S452" s="42"/>
      <c r="T452" s="42"/>
    </row>
    <row r="453" spans="1:20" s="1" customFormat="1" ht="12.75" x14ac:dyDescent="0.2">
      <c r="A453" s="50">
        <v>361</v>
      </c>
      <c r="B453" s="61" t="s">
        <v>226</v>
      </c>
      <c r="C453" s="61" t="s">
        <v>414</v>
      </c>
      <c r="D453" s="130">
        <v>4</v>
      </c>
      <c r="E453" s="8" t="s">
        <v>413</v>
      </c>
      <c r="F453" s="8" t="s">
        <v>46</v>
      </c>
      <c r="G453" s="42"/>
      <c r="H453" s="42"/>
      <c r="I453" s="42"/>
      <c r="J453" s="42"/>
      <c r="K453" s="42"/>
      <c r="L453" s="42"/>
      <c r="M453" s="42"/>
      <c r="N453" s="42"/>
      <c r="O453" s="42"/>
      <c r="P453" s="42"/>
      <c r="Q453" s="42"/>
      <c r="R453" s="42"/>
      <c r="S453" s="42"/>
      <c r="T453" s="42"/>
    </row>
    <row r="454" spans="1:20" s="1" customFormat="1" ht="13.5" customHeight="1" x14ac:dyDescent="0.2">
      <c r="A454" s="50">
        <v>362</v>
      </c>
      <c r="B454" s="73" t="s">
        <v>30</v>
      </c>
      <c r="C454" s="73" t="s">
        <v>406</v>
      </c>
      <c r="D454" s="130">
        <v>4</v>
      </c>
      <c r="E454" s="8" t="s">
        <v>413</v>
      </c>
      <c r="F454" s="8" t="s">
        <v>46</v>
      </c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42"/>
      <c r="S454" s="42"/>
      <c r="T454" s="42"/>
    </row>
    <row r="455" spans="1:20" s="1" customFormat="1" ht="12.75" hidden="1" customHeight="1" x14ac:dyDescent="0.2">
      <c r="A455" s="50">
        <v>367</v>
      </c>
      <c r="B455" s="131" t="s">
        <v>144</v>
      </c>
      <c r="C455" s="131"/>
      <c r="D455" s="8"/>
      <c r="E455" s="8" t="s">
        <v>413</v>
      </c>
      <c r="F455" s="8" t="s">
        <v>46</v>
      </c>
      <c r="G455" s="42"/>
      <c r="H455" s="42"/>
      <c r="I455" s="42"/>
      <c r="J455" s="42"/>
      <c r="K455" s="42"/>
      <c r="L455" s="42"/>
      <c r="M455" s="42"/>
      <c r="N455" s="42"/>
      <c r="O455" s="42"/>
      <c r="P455" s="42"/>
      <c r="Q455" s="42"/>
      <c r="R455" s="42"/>
      <c r="S455" s="42"/>
      <c r="T455" s="42"/>
    </row>
    <row r="456" spans="1:20" s="1" customFormat="1" ht="12.75" hidden="1" customHeight="1" x14ac:dyDescent="0.2">
      <c r="A456" s="50">
        <v>368</v>
      </c>
      <c r="B456" s="131" t="s">
        <v>145</v>
      </c>
      <c r="C456" s="131"/>
      <c r="D456" s="8"/>
      <c r="E456" s="8" t="s">
        <v>413</v>
      </c>
      <c r="F456" s="8" t="s">
        <v>46</v>
      </c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42"/>
      <c r="S456" s="42"/>
      <c r="T456" s="42"/>
    </row>
    <row r="457" spans="1:20" s="1" customFormat="1" ht="12.75" hidden="1" customHeight="1" x14ac:dyDescent="0.2">
      <c r="A457" s="50">
        <v>369</v>
      </c>
      <c r="B457" s="132" t="s">
        <v>146</v>
      </c>
      <c r="C457" s="132"/>
      <c r="D457" s="130"/>
      <c r="E457" s="8" t="s">
        <v>413</v>
      </c>
      <c r="F457" s="8" t="s">
        <v>46</v>
      </c>
      <c r="G457" s="42"/>
      <c r="H457" s="42"/>
      <c r="I457" s="42"/>
      <c r="J457" s="42"/>
      <c r="K457" s="42"/>
      <c r="L457" s="42"/>
      <c r="M457" s="42"/>
      <c r="N457" s="42"/>
      <c r="O457" s="42"/>
      <c r="P457" s="42"/>
      <c r="Q457" s="42"/>
      <c r="R457" s="42"/>
      <c r="S457" s="42"/>
      <c r="T457" s="42"/>
    </row>
    <row r="458" spans="1:20" s="1" customFormat="1" ht="12.75" hidden="1" customHeight="1" x14ac:dyDescent="0.2">
      <c r="A458" s="50">
        <v>370</v>
      </c>
      <c r="B458" s="132" t="s">
        <v>147</v>
      </c>
      <c r="C458" s="132"/>
      <c r="D458" s="130"/>
      <c r="E458" s="8" t="s">
        <v>413</v>
      </c>
      <c r="F458" s="8" t="s">
        <v>46</v>
      </c>
      <c r="G458" s="42"/>
      <c r="H458" s="42"/>
      <c r="I458" s="42"/>
      <c r="J458" s="42"/>
      <c r="K458" s="42"/>
      <c r="L458" s="42"/>
      <c r="M458" s="42"/>
      <c r="N458" s="42"/>
      <c r="O458" s="42"/>
      <c r="P458" s="42"/>
      <c r="Q458" s="42"/>
      <c r="R458" s="42"/>
      <c r="S458" s="42"/>
      <c r="T458" s="42"/>
    </row>
    <row r="459" spans="1:20" s="1" customFormat="1" ht="12.75" hidden="1" customHeight="1" x14ac:dyDescent="0.2">
      <c r="A459" s="50">
        <v>371</v>
      </c>
      <c r="B459" s="132"/>
      <c r="C459" s="132"/>
      <c r="D459" s="130"/>
      <c r="E459" s="8" t="s">
        <v>413</v>
      </c>
      <c r="F459" s="8" t="s">
        <v>46</v>
      </c>
      <c r="G459" s="42"/>
      <c r="H459" s="42"/>
      <c r="I459" s="42"/>
      <c r="J459" s="42"/>
      <c r="K459" s="42"/>
      <c r="L459" s="42"/>
      <c r="M459" s="42"/>
      <c r="N459" s="42"/>
      <c r="O459" s="42"/>
      <c r="P459" s="42"/>
      <c r="Q459" s="42"/>
      <c r="R459" s="42"/>
      <c r="S459" s="42"/>
      <c r="T459" s="42"/>
    </row>
    <row r="460" spans="1:20" s="1" customFormat="1" ht="12.75" hidden="1" customHeight="1" x14ac:dyDescent="0.2">
      <c r="A460" s="50">
        <v>372</v>
      </c>
      <c r="B460" s="132" t="s">
        <v>148</v>
      </c>
      <c r="C460" s="132"/>
      <c r="D460" s="130"/>
      <c r="E460" s="8" t="s">
        <v>413</v>
      </c>
      <c r="F460" s="8" t="s">
        <v>46</v>
      </c>
      <c r="G460" s="42"/>
      <c r="H460" s="42"/>
      <c r="I460" s="42"/>
      <c r="J460" s="42"/>
      <c r="K460" s="42"/>
      <c r="L460" s="42"/>
      <c r="M460" s="42"/>
      <c r="N460" s="42"/>
      <c r="O460" s="42"/>
      <c r="P460" s="42"/>
      <c r="Q460" s="42"/>
      <c r="R460" s="42"/>
      <c r="S460" s="42"/>
      <c r="T460" s="42"/>
    </row>
    <row r="461" spans="1:20" s="1" customFormat="1" ht="12.75" customHeight="1" x14ac:dyDescent="0.2">
      <c r="A461" s="50">
        <v>363</v>
      </c>
      <c r="B461" s="73" t="s">
        <v>324</v>
      </c>
      <c r="C461" s="73" t="s">
        <v>407</v>
      </c>
      <c r="D461" s="130">
        <v>3</v>
      </c>
      <c r="E461" s="8" t="s">
        <v>413</v>
      </c>
      <c r="F461" s="8" t="s">
        <v>46</v>
      </c>
      <c r="G461" s="42"/>
      <c r="H461" s="42"/>
      <c r="I461" s="42"/>
      <c r="J461" s="42"/>
      <c r="K461" s="42"/>
      <c r="L461" s="42"/>
      <c r="M461" s="42"/>
      <c r="N461" s="42"/>
      <c r="O461" s="42"/>
      <c r="P461" s="42"/>
      <c r="Q461" s="42"/>
      <c r="R461" s="42"/>
      <c r="S461" s="42"/>
      <c r="T461" s="42"/>
    </row>
    <row r="462" spans="1:20" s="1" customFormat="1" ht="12.75" customHeight="1" x14ac:dyDescent="0.2">
      <c r="A462" s="50">
        <v>364</v>
      </c>
      <c r="B462" s="73" t="s">
        <v>63</v>
      </c>
      <c r="C462" s="73" t="s">
        <v>440</v>
      </c>
      <c r="D462" s="130">
        <v>4</v>
      </c>
      <c r="E462" s="8" t="s">
        <v>413</v>
      </c>
      <c r="F462" s="8" t="s">
        <v>46</v>
      </c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2"/>
      <c r="S462" s="42"/>
      <c r="T462" s="42"/>
    </row>
    <row r="463" spans="1:20" s="1" customFormat="1" ht="12.75" customHeight="1" x14ac:dyDescent="0.2">
      <c r="A463" s="50">
        <v>365</v>
      </c>
      <c r="B463" s="73" t="s">
        <v>97</v>
      </c>
      <c r="C463" s="73" t="s">
        <v>408</v>
      </c>
      <c r="D463" s="130">
        <v>4</v>
      </c>
      <c r="E463" s="8" t="s">
        <v>413</v>
      </c>
      <c r="F463" s="8" t="s">
        <v>46</v>
      </c>
      <c r="G463" s="42"/>
      <c r="H463" s="42"/>
      <c r="I463" s="42"/>
      <c r="J463" s="42"/>
      <c r="K463" s="42"/>
      <c r="L463" s="42"/>
      <c r="M463" s="42"/>
      <c r="N463" s="42"/>
      <c r="O463" s="42"/>
      <c r="P463" s="42"/>
      <c r="Q463" s="42"/>
      <c r="R463" s="42"/>
      <c r="S463" s="42"/>
      <c r="T463" s="42"/>
    </row>
    <row r="464" spans="1:20" s="1" customFormat="1" ht="12.75" customHeight="1" x14ac:dyDescent="0.2">
      <c r="A464" s="50">
        <v>366</v>
      </c>
      <c r="B464" s="73" t="s">
        <v>184</v>
      </c>
      <c r="C464" s="73" t="s">
        <v>409</v>
      </c>
      <c r="D464" s="130">
        <v>1</v>
      </c>
      <c r="E464" s="8" t="s">
        <v>413</v>
      </c>
      <c r="F464" s="8" t="s">
        <v>46</v>
      </c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2"/>
      <c r="S464" s="42"/>
      <c r="T464" s="42"/>
    </row>
    <row r="465" spans="1:20" s="1" customFormat="1" ht="12.75" customHeight="1" x14ac:dyDescent="0.2">
      <c r="A465" s="50">
        <v>367</v>
      </c>
      <c r="B465" s="73" t="s">
        <v>185</v>
      </c>
      <c r="C465" s="73" t="s">
        <v>163</v>
      </c>
      <c r="D465" s="130">
        <v>1</v>
      </c>
      <c r="E465" s="8" t="s">
        <v>413</v>
      </c>
      <c r="F465" s="8" t="s">
        <v>46</v>
      </c>
      <c r="G465" s="42"/>
      <c r="H465" s="42"/>
      <c r="I465" s="42"/>
      <c r="J465" s="42"/>
      <c r="K465" s="42"/>
      <c r="L465" s="42"/>
      <c r="M465" s="42"/>
      <c r="N465" s="42"/>
      <c r="O465" s="42"/>
      <c r="P465" s="42"/>
      <c r="Q465" s="42"/>
      <c r="R465" s="42"/>
      <c r="S465" s="42"/>
      <c r="T465" s="42"/>
    </row>
    <row r="466" spans="1:20" s="1" customFormat="1" ht="12.75" customHeight="1" x14ac:dyDescent="0.2">
      <c r="A466" s="50">
        <v>368</v>
      </c>
      <c r="B466" s="73" t="s">
        <v>67</v>
      </c>
      <c r="C466" s="73" t="s">
        <v>415</v>
      </c>
      <c r="D466" s="5">
        <v>2</v>
      </c>
      <c r="E466" s="7" t="s">
        <v>413</v>
      </c>
      <c r="F466" s="8" t="s">
        <v>46</v>
      </c>
      <c r="G466" s="42"/>
      <c r="H466" s="42"/>
      <c r="I466" s="42"/>
      <c r="J466" s="42"/>
      <c r="K466" s="42"/>
      <c r="L466" s="42"/>
      <c r="M466" s="42"/>
      <c r="N466" s="42"/>
      <c r="O466" s="42"/>
      <c r="P466" s="42"/>
      <c r="Q466" s="42"/>
      <c r="R466" s="42"/>
      <c r="S466" s="42"/>
      <c r="T466" s="42"/>
    </row>
    <row r="467" spans="1:20" s="1" customFormat="1" ht="11.25" customHeight="1" x14ac:dyDescent="0.2">
      <c r="A467" s="50">
        <v>369</v>
      </c>
      <c r="B467" s="73" t="s">
        <v>32</v>
      </c>
      <c r="C467" s="73" t="s">
        <v>164</v>
      </c>
      <c r="D467" s="5">
        <v>1</v>
      </c>
      <c r="E467" s="7" t="s">
        <v>413</v>
      </c>
      <c r="F467" s="8" t="s">
        <v>46</v>
      </c>
      <c r="G467" s="42"/>
      <c r="H467" s="42"/>
      <c r="I467" s="42"/>
      <c r="J467" s="42"/>
      <c r="K467" s="42"/>
      <c r="L467" s="42"/>
      <c r="M467" s="42"/>
      <c r="N467" s="42"/>
      <c r="O467" s="42"/>
      <c r="P467" s="42"/>
      <c r="Q467" s="42"/>
      <c r="R467" s="42"/>
      <c r="S467" s="42"/>
      <c r="T467" s="42"/>
    </row>
    <row r="468" spans="1:20" s="1" customFormat="1" ht="12.75" customHeight="1" x14ac:dyDescent="0.2">
      <c r="A468" s="50">
        <v>370</v>
      </c>
      <c r="B468" s="73" t="s">
        <v>31</v>
      </c>
      <c r="C468" s="73" t="s">
        <v>410</v>
      </c>
      <c r="D468" s="5">
        <v>4</v>
      </c>
      <c r="E468" s="7" t="s">
        <v>413</v>
      </c>
      <c r="F468" s="8" t="s">
        <v>46</v>
      </c>
      <c r="G468" s="42"/>
      <c r="H468" s="42"/>
      <c r="I468" s="42"/>
      <c r="J468" s="42"/>
      <c r="K468" s="42"/>
      <c r="L468" s="42"/>
      <c r="M468" s="42"/>
      <c r="N468" s="42"/>
      <c r="O468" s="42"/>
      <c r="P468" s="42"/>
      <c r="Q468" s="42"/>
      <c r="R468" s="42"/>
      <c r="S468" s="42"/>
      <c r="T468" s="42"/>
    </row>
    <row r="469" spans="1:20" s="1" customFormat="1" ht="12.75" customHeight="1" x14ac:dyDescent="0.2">
      <c r="A469" s="50">
        <v>371</v>
      </c>
      <c r="B469" s="73" t="s">
        <v>328</v>
      </c>
      <c r="C469" s="73" t="s">
        <v>177</v>
      </c>
      <c r="D469" s="5">
        <v>1</v>
      </c>
      <c r="E469" s="7" t="s">
        <v>413</v>
      </c>
      <c r="F469" s="8" t="s">
        <v>46</v>
      </c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2"/>
      <c r="S469" s="42"/>
      <c r="T469" s="42"/>
    </row>
    <row r="470" spans="1:20" s="1" customFormat="1" ht="12.75" customHeight="1" x14ac:dyDescent="0.2">
      <c r="A470" s="50">
        <v>372</v>
      </c>
      <c r="B470" s="73" t="s">
        <v>71</v>
      </c>
      <c r="C470" s="73" t="s">
        <v>416</v>
      </c>
      <c r="D470" s="5">
        <v>2</v>
      </c>
      <c r="E470" s="7" t="s">
        <v>413</v>
      </c>
      <c r="F470" s="8" t="s">
        <v>46</v>
      </c>
      <c r="G470" s="42"/>
      <c r="H470" s="42"/>
      <c r="I470" s="42"/>
      <c r="J470" s="42"/>
      <c r="K470" s="42"/>
      <c r="L470" s="42"/>
      <c r="M470" s="42"/>
      <c r="N470" s="42"/>
      <c r="O470" s="42"/>
      <c r="P470" s="42"/>
      <c r="Q470" s="42"/>
      <c r="R470" s="42"/>
      <c r="S470" s="42"/>
      <c r="T470" s="42"/>
    </row>
    <row r="471" spans="1:20" s="1" customFormat="1" ht="12.75" customHeight="1" x14ac:dyDescent="0.2">
      <c r="A471" s="50">
        <v>373</v>
      </c>
      <c r="B471" s="73" t="s">
        <v>245</v>
      </c>
      <c r="C471" s="73" t="s">
        <v>133</v>
      </c>
      <c r="D471" s="5">
        <v>1</v>
      </c>
      <c r="E471" s="7" t="s">
        <v>413</v>
      </c>
      <c r="F471" s="8" t="s">
        <v>46</v>
      </c>
      <c r="G471" s="42"/>
      <c r="H471" s="42"/>
      <c r="I471" s="42"/>
      <c r="J471" s="42"/>
      <c r="K471" s="42"/>
      <c r="L471" s="42"/>
      <c r="M471" s="42"/>
      <c r="N471" s="42"/>
      <c r="O471" s="42"/>
      <c r="P471" s="42"/>
      <c r="Q471" s="42"/>
      <c r="R471" s="42"/>
      <c r="S471" s="42"/>
      <c r="T471" s="42"/>
    </row>
    <row r="472" spans="1:20" s="1" customFormat="1" ht="12.75" customHeight="1" x14ac:dyDescent="0.2">
      <c r="A472" s="50">
        <v>374</v>
      </c>
      <c r="B472" s="73" t="s">
        <v>154</v>
      </c>
      <c r="C472" s="73" t="s">
        <v>420</v>
      </c>
      <c r="D472" s="5">
        <v>2</v>
      </c>
      <c r="E472" s="7" t="s">
        <v>413</v>
      </c>
      <c r="F472" s="8" t="s">
        <v>46</v>
      </c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42"/>
      <c r="S472" s="42"/>
      <c r="T472" s="42"/>
    </row>
    <row r="473" spans="1:20" s="1" customFormat="1" ht="12.75" customHeight="1" x14ac:dyDescent="0.2">
      <c r="A473" s="50">
        <v>375</v>
      </c>
      <c r="B473" s="73" t="s">
        <v>73</v>
      </c>
      <c r="C473" s="73" t="s">
        <v>301</v>
      </c>
      <c r="D473" s="5">
        <v>2</v>
      </c>
      <c r="E473" s="7" t="s">
        <v>413</v>
      </c>
      <c r="F473" s="8" t="s">
        <v>46</v>
      </c>
      <c r="G473" s="42"/>
      <c r="H473" s="42"/>
      <c r="I473" s="42"/>
      <c r="J473" s="42"/>
      <c r="K473" s="42"/>
      <c r="L473" s="42"/>
      <c r="M473" s="42"/>
      <c r="N473" s="42"/>
      <c r="O473" s="42"/>
      <c r="P473" s="42"/>
      <c r="Q473" s="42"/>
      <c r="R473" s="42"/>
      <c r="S473" s="42"/>
      <c r="T473" s="42"/>
    </row>
    <row r="474" spans="1:20" s="1" customFormat="1" ht="12.75" customHeight="1" x14ac:dyDescent="0.2">
      <c r="A474" s="50">
        <v>376</v>
      </c>
      <c r="B474" s="73" t="s">
        <v>207</v>
      </c>
      <c r="C474" s="73" t="s">
        <v>417</v>
      </c>
      <c r="D474" s="5">
        <v>4</v>
      </c>
      <c r="E474" s="7" t="s">
        <v>413</v>
      </c>
      <c r="F474" s="8" t="s">
        <v>46</v>
      </c>
      <c r="G474" s="42"/>
      <c r="H474" s="42"/>
      <c r="I474" s="42"/>
      <c r="J474" s="42"/>
      <c r="K474" s="42"/>
      <c r="L474" s="42"/>
      <c r="M474" s="42"/>
      <c r="N474" s="42"/>
      <c r="O474" s="42"/>
      <c r="P474" s="42"/>
      <c r="Q474" s="42"/>
      <c r="R474" s="42"/>
      <c r="S474" s="42"/>
      <c r="T474" s="42"/>
    </row>
    <row r="475" spans="1:20" s="1" customFormat="1" ht="12.75" customHeight="1" x14ac:dyDescent="0.2">
      <c r="A475" s="50">
        <v>377</v>
      </c>
      <c r="B475" s="73" t="s">
        <v>112</v>
      </c>
      <c r="C475" s="73" t="s">
        <v>411</v>
      </c>
      <c r="D475" s="5">
        <v>2</v>
      </c>
      <c r="E475" s="7" t="s">
        <v>413</v>
      </c>
      <c r="F475" s="8" t="s">
        <v>46</v>
      </c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42"/>
      <c r="S475" s="42"/>
      <c r="T475" s="42"/>
    </row>
    <row r="476" spans="1:20" s="1" customFormat="1" ht="12.75" customHeight="1" x14ac:dyDescent="0.2">
      <c r="A476" s="50">
        <v>378</v>
      </c>
      <c r="B476" s="73" t="s">
        <v>157</v>
      </c>
      <c r="C476" s="73" t="s">
        <v>418</v>
      </c>
      <c r="D476" s="5">
        <v>4</v>
      </c>
      <c r="E476" s="7" t="s">
        <v>413</v>
      </c>
      <c r="F476" s="8" t="s">
        <v>46</v>
      </c>
      <c r="G476" s="42"/>
      <c r="H476" s="42"/>
      <c r="I476" s="42"/>
      <c r="J476" s="42"/>
      <c r="K476" s="42"/>
      <c r="L476" s="42"/>
      <c r="M476" s="42"/>
      <c r="N476" s="42"/>
      <c r="O476" s="42"/>
      <c r="P476" s="42"/>
      <c r="Q476" s="42"/>
      <c r="R476" s="42"/>
      <c r="S476" s="42"/>
      <c r="T476" s="42"/>
    </row>
    <row r="477" spans="1:20" s="1" customFormat="1" ht="12.75" customHeight="1" x14ac:dyDescent="0.2">
      <c r="A477" s="50">
        <v>379</v>
      </c>
      <c r="B477" s="73" t="s">
        <v>421</v>
      </c>
      <c r="C477" s="73" t="s">
        <v>422</v>
      </c>
      <c r="D477" s="5">
        <v>4</v>
      </c>
      <c r="E477" s="7" t="s">
        <v>413</v>
      </c>
      <c r="F477" s="8" t="s">
        <v>46</v>
      </c>
      <c r="G477" s="42"/>
      <c r="H477" s="42"/>
      <c r="I477" s="42"/>
      <c r="J477" s="42"/>
      <c r="K477" s="42"/>
      <c r="L477" s="42"/>
      <c r="M477" s="42"/>
      <c r="N477" s="42"/>
      <c r="O477" s="42"/>
      <c r="P477" s="42"/>
      <c r="Q477" s="42"/>
      <c r="R477" s="42"/>
      <c r="S477" s="42"/>
      <c r="T477" s="42"/>
    </row>
    <row r="478" spans="1:20" s="1" customFormat="1" ht="12.75" customHeight="1" x14ac:dyDescent="0.2">
      <c r="A478" s="50">
        <v>380</v>
      </c>
      <c r="B478" s="73" t="s">
        <v>282</v>
      </c>
      <c r="C478" s="73" t="s">
        <v>423</v>
      </c>
      <c r="D478" s="5">
        <v>2</v>
      </c>
      <c r="E478" s="7" t="s">
        <v>413</v>
      </c>
      <c r="F478" s="8" t="s">
        <v>46</v>
      </c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42"/>
      <c r="S478" s="42"/>
      <c r="T478" s="42"/>
    </row>
    <row r="479" spans="1:20" s="1" customFormat="1" ht="12.75" customHeight="1" x14ac:dyDescent="0.2">
      <c r="A479" s="50">
        <v>381</v>
      </c>
      <c r="B479" s="73" t="s">
        <v>75</v>
      </c>
      <c r="C479" s="73" t="s">
        <v>424</v>
      </c>
      <c r="D479" s="5">
        <v>2</v>
      </c>
      <c r="E479" s="7" t="s">
        <v>413</v>
      </c>
      <c r="F479" s="8" t="s">
        <v>46</v>
      </c>
      <c r="G479" s="42"/>
      <c r="H479" s="42"/>
      <c r="I479" s="42"/>
      <c r="J479" s="42"/>
      <c r="K479" s="42"/>
      <c r="L479" s="42"/>
      <c r="M479" s="42"/>
      <c r="N479" s="42"/>
      <c r="O479" s="42"/>
      <c r="P479" s="42"/>
      <c r="Q479" s="42"/>
      <c r="R479" s="42"/>
      <c r="S479" s="42"/>
      <c r="T479" s="42"/>
    </row>
    <row r="480" spans="1:20" s="1" customFormat="1" ht="12.75" customHeight="1" x14ac:dyDescent="0.2">
      <c r="A480" s="50">
        <v>382</v>
      </c>
      <c r="B480" s="73" t="s">
        <v>199</v>
      </c>
      <c r="C480" s="73" t="s">
        <v>425</v>
      </c>
      <c r="D480" s="5">
        <v>3</v>
      </c>
      <c r="E480" s="7" t="s">
        <v>413</v>
      </c>
      <c r="F480" s="8" t="s">
        <v>46</v>
      </c>
      <c r="G480" s="42"/>
      <c r="H480" s="42"/>
      <c r="I480" s="42"/>
      <c r="J480" s="42"/>
      <c r="K480" s="42"/>
      <c r="L480" s="42"/>
      <c r="M480" s="42"/>
      <c r="N480" s="42"/>
      <c r="O480" s="42"/>
      <c r="P480" s="42"/>
      <c r="Q480" s="42"/>
      <c r="R480" s="42"/>
      <c r="S480" s="42"/>
      <c r="T480" s="42"/>
    </row>
    <row r="481" spans="1:20" s="1" customFormat="1" ht="12.75" customHeight="1" x14ac:dyDescent="0.2">
      <c r="A481" s="50">
        <v>383</v>
      </c>
      <c r="B481" s="73" t="s">
        <v>262</v>
      </c>
      <c r="C481" s="73" t="s">
        <v>90</v>
      </c>
      <c r="D481" s="5">
        <v>1</v>
      </c>
      <c r="E481" s="7" t="s">
        <v>413</v>
      </c>
      <c r="F481" s="8" t="s">
        <v>46</v>
      </c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2"/>
      <c r="S481" s="42"/>
      <c r="T481" s="42"/>
    </row>
    <row r="482" spans="1:20" s="1" customFormat="1" ht="16.5" customHeight="1" x14ac:dyDescent="0.2">
      <c r="A482" s="50">
        <v>384</v>
      </c>
      <c r="B482" s="133" t="s">
        <v>75</v>
      </c>
      <c r="C482" s="133" t="s">
        <v>426</v>
      </c>
      <c r="D482" s="5">
        <v>1</v>
      </c>
      <c r="E482" s="7" t="s">
        <v>413</v>
      </c>
      <c r="F482" s="8" t="s">
        <v>46</v>
      </c>
      <c r="G482" s="42"/>
      <c r="H482" s="42"/>
      <c r="I482" s="42"/>
      <c r="J482" s="42"/>
      <c r="K482" s="42"/>
      <c r="L482" s="42"/>
      <c r="M482" s="42"/>
      <c r="N482" s="42"/>
      <c r="O482" s="42"/>
      <c r="P482" s="42"/>
      <c r="Q482" s="42"/>
      <c r="R482" s="42"/>
      <c r="S482" s="42"/>
      <c r="T482" s="42"/>
    </row>
    <row r="483" spans="1:20" s="1" customFormat="1" ht="15.75" customHeight="1" x14ac:dyDescent="0.2">
      <c r="A483" s="50">
        <v>385</v>
      </c>
      <c r="B483" s="137" t="s">
        <v>83</v>
      </c>
      <c r="C483" s="137" t="s">
        <v>427</v>
      </c>
      <c r="D483" s="5">
        <v>2</v>
      </c>
      <c r="E483" s="7" t="s">
        <v>413</v>
      </c>
      <c r="F483" s="8" t="s">
        <v>46</v>
      </c>
      <c r="G483" s="42"/>
      <c r="H483" s="42"/>
      <c r="I483" s="42"/>
      <c r="J483" s="42"/>
      <c r="K483" s="42"/>
      <c r="L483" s="42"/>
      <c r="M483" s="42"/>
      <c r="N483" s="42"/>
      <c r="O483" s="42"/>
      <c r="P483" s="42"/>
      <c r="Q483" s="42"/>
      <c r="R483" s="42"/>
      <c r="S483" s="42"/>
      <c r="T483" s="42"/>
    </row>
    <row r="484" spans="1:20" s="1" customFormat="1" ht="15" customHeight="1" x14ac:dyDescent="0.2">
      <c r="A484" s="50">
        <v>386</v>
      </c>
      <c r="B484" s="137" t="s">
        <v>119</v>
      </c>
      <c r="C484" s="137" t="s">
        <v>419</v>
      </c>
      <c r="D484" s="5">
        <v>2</v>
      </c>
      <c r="E484" s="7" t="s">
        <v>413</v>
      </c>
      <c r="F484" s="8" t="s">
        <v>46</v>
      </c>
      <c r="G484" s="42"/>
      <c r="H484" s="42"/>
      <c r="I484" s="42"/>
      <c r="J484" s="42"/>
      <c r="K484" s="42"/>
      <c r="L484" s="42"/>
      <c r="M484" s="42"/>
      <c r="N484" s="42"/>
      <c r="O484" s="42"/>
      <c r="P484" s="42"/>
      <c r="Q484" s="42"/>
      <c r="R484" s="42"/>
      <c r="S484" s="42"/>
      <c r="T484" s="42"/>
    </row>
    <row r="485" spans="1:20" s="1" customFormat="1" ht="12.75" customHeight="1" x14ac:dyDescent="0.2">
      <c r="A485" s="50">
        <v>387</v>
      </c>
      <c r="B485" s="123" t="s">
        <v>115</v>
      </c>
      <c r="C485" s="123" t="s">
        <v>133</v>
      </c>
      <c r="D485" s="5">
        <v>1</v>
      </c>
      <c r="E485" s="7" t="s">
        <v>413</v>
      </c>
      <c r="F485" s="8" t="s">
        <v>46</v>
      </c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</row>
    <row r="486" spans="1:20" s="1" customFormat="1" ht="12.75" customHeight="1" x14ac:dyDescent="0.2">
      <c r="A486" s="50">
        <v>388</v>
      </c>
      <c r="B486" s="123" t="s">
        <v>92</v>
      </c>
      <c r="C486" s="123" t="s">
        <v>428</v>
      </c>
      <c r="D486" s="5">
        <v>1</v>
      </c>
      <c r="E486" s="7" t="s">
        <v>413</v>
      </c>
      <c r="F486" s="8" t="s">
        <v>46</v>
      </c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</row>
    <row r="487" spans="1:20" s="1" customFormat="1" ht="12.75" customHeight="1" x14ac:dyDescent="0.2">
      <c r="A487" s="50">
        <v>389</v>
      </c>
      <c r="B487" s="123" t="s">
        <v>268</v>
      </c>
      <c r="C487" s="123" t="s">
        <v>429</v>
      </c>
      <c r="D487" s="5">
        <v>2</v>
      </c>
      <c r="E487" s="7" t="s">
        <v>413</v>
      </c>
      <c r="F487" s="8" t="s">
        <v>46</v>
      </c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42"/>
      <c r="S487" s="42"/>
      <c r="T487" s="42"/>
    </row>
    <row r="488" spans="1:20" s="1" customFormat="1" ht="15.75" customHeight="1" x14ac:dyDescent="0.2">
      <c r="A488" s="50">
        <v>390</v>
      </c>
      <c r="B488" s="133" t="s">
        <v>433</v>
      </c>
      <c r="C488" s="133" t="s">
        <v>412</v>
      </c>
      <c r="D488" s="5">
        <v>3</v>
      </c>
      <c r="E488" s="7" t="s">
        <v>413</v>
      </c>
      <c r="F488" s="8" t="s">
        <v>46</v>
      </c>
      <c r="G488" s="42"/>
      <c r="H488" s="42"/>
      <c r="I488" s="42"/>
      <c r="J488" s="42"/>
      <c r="K488" s="42"/>
      <c r="L488" s="42"/>
      <c r="M488" s="42"/>
      <c r="N488" s="42"/>
      <c r="O488" s="42"/>
      <c r="P488" s="42"/>
      <c r="Q488" s="42"/>
      <c r="R488" s="42"/>
      <c r="S488" s="42"/>
      <c r="T488" s="42"/>
    </row>
    <row r="489" spans="1:20" s="1" customFormat="1" ht="12.75" customHeight="1" x14ac:dyDescent="0.2">
      <c r="A489" s="50">
        <v>391</v>
      </c>
      <c r="B489" s="73" t="s">
        <v>87</v>
      </c>
      <c r="C489" s="73" t="s">
        <v>177</v>
      </c>
      <c r="D489" s="5">
        <v>1</v>
      </c>
      <c r="E489" s="7" t="s">
        <v>413</v>
      </c>
      <c r="F489" s="8" t="s">
        <v>46</v>
      </c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42"/>
      <c r="S489" s="42"/>
      <c r="T489" s="42"/>
    </row>
    <row r="490" spans="1:20" s="1" customFormat="1" ht="12.75" customHeight="1" x14ac:dyDescent="0.2">
      <c r="A490" s="50">
        <v>392</v>
      </c>
      <c r="B490" s="73" t="s">
        <v>304</v>
      </c>
      <c r="C490" s="73" t="s">
        <v>100</v>
      </c>
      <c r="D490" s="5">
        <v>1</v>
      </c>
      <c r="E490" s="7" t="s">
        <v>413</v>
      </c>
      <c r="F490" s="8" t="s">
        <v>46</v>
      </c>
      <c r="G490" s="42"/>
      <c r="H490" s="42"/>
      <c r="I490" s="42"/>
      <c r="J490" s="42"/>
      <c r="K490" s="42"/>
      <c r="L490" s="42"/>
      <c r="M490" s="42"/>
      <c r="N490" s="42"/>
      <c r="O490" s="42"/>
      <c r="P490" s="42"/>
      <c r="Q490" s="42"/>
      <c r="R490" s="42"/>
      <c r="S490" s="42"/>
      <c r="T490" s="42"/>
    </row>
    <row r="491" spans="1:20" s="1" customFormat="1" ht="12.75" customHeight="1" x14ac:dyDescent="0.2">
      <c r="A491" s="50">
        <v>393</v>
      </c>
      <c r="B491" s="73" t="s">
        <v>195</v>
      </c>
      <c r="C491" s="73" t="s">
        <v>287</v>
      </c>
      <c r="D491" s="5">
        <v>1</v>
      </c>
      <c r="E491" s="7" t="s">
        <v>413</v>
      </c>
      <c r="F491" s="8" t="s">
        <v>46</v>
      </c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42"/>
      <c r="S491" s="42"/>
      <c r="T491" s="42"/>
    </row>
    <row r="492" spans="1:20" s="1" customFormat="1" ht="12.75" customHeight="1" x14ac:dyDescent="0.2">
      <c r="A492" s="50">
        <v>394</v>
      </c>
      <c r="B492" s="73" t="s">
        <v>250</v>
      </c>
      <c r="C492" s="73" t="s">
        <v>430</v>
      </c>
      <c r="D492" s="5">
        <v>1</v>
      </c>
      <c r="E492" s="7" t="s">
        <v>413</v>
      </c>
      <c r="F492" s="8" t="s">
        <v>46</v>
      </c>
      <c r="G492" s="42"/>
      <c r="H492" s="42"/>
      <c r="I492" s="42"/>
      <c r="J492" s="42"/>
      <c r="K492" s="42"/>
      <c r="L492" s="42"/>
      <c r="M492" s="42"/>
      <c r="N492" s="42"/>
      <c r="O492" s="42"/>
      <c r="P492" s="42"/>
      <c r="Q492" s="42"/>
      <c r="R492" s="42"/>
      <c r="S492" s="42"/>
      <c r="T492" s="42"/>
    </row>
    <row r="493" spans="1:20" s="1" customFormat="1" ht="12.75" customHeight="1" x14ac:dyDescent="0.2">
      <c r="A493" s="50">
        <v>395</v>
      </c>
      <c r="B493" s="73" t="s">
        <v>205</v>
      </c>
      <c r="C493" s="73" t="s">
        <v>431</v>
      </c>
      <c r="D493" s="5">
        <v>2</v>
      </c>
      <c r="E493" s="7" t="s">
        <v>413</v>
      </c>
      <c r="F493" s="8" t="s">
        <v>46</v>
      </c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42"/>
      <c r="S493" s="42"/>
      <c r="T493" s="42"/>
    </row>
    <row r="494" spans="1:20" s="1" customFormat="1" ht="12.75" customHeight="1" x14ac:dyDescent="0.2">
      <c r="A494" s="50">
        <v>396</v>
      </c>
      <c r="B494" s="73" t="s">
        <v>85</v>
      </c>
      <c r="C494" s="73" t="s">
        <v>432</v>
      </c>
      <c r="D494" s="5">
        <v>2</v>
      </c>
      <c r="E494" s="7" t="s">
        <v>413</v>
      </c>
      <c r="F494" s="8" t="s">
        <v>46</v>
      </c>
      <c r="G494" s="42"/>
      <c r="H494" s="42"/>
      <c r="I494" s="42"/>
      <c r="J494" s="42"/>
      <c r="K494" s="42"/>
      <c r="L494" s="42"/>
      <c r="M494" s="42"/>
      <c r="N494" s="42"/>
      <c r="O494" s="42"/>
      <c r="P494" s="42"/>
      <c r="Q494" s="42"/>
      <c r="R494" s="42"/>
      <c r="S494" s="42"/>
      <c r="T494" s="42"/>
    </row>
    <row r="495" spans="1:20" s="1" customFormat="1" ht="12.75" customHeight="1" thickBot="1" x14ac:dyDescent="0.25">
      <c r="A495" s="50">
        <v>397</v>
      </c>
      <c r="B495" s="73" t="s">
        <v>110</v>
      </c>
      <c r="C495" s="73" t="s">
        <v>230</v>
      </c>
      <c r="D495" s="5">
        <v>1</v>
      </c>
      <c r="E495" s="7" t="s">
        <v>413</v>
      </c>
      <c r="F495" s="8" t="s">
        <v>46</v>
      </c>
      <c r="G495" s="106" t="s">
        <v>15</v>
      </c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42"/>
      <c r="S495" s="42"/>
      <c r="T495" s="42"/>
    </row>
    <row r="496" spans="1:20" s="4" customFormat="1" ht="15.75" thickBot="1" x14ac:dyDescent="0.3">
      <c r="A496" s="143"/>
      <c r="B496" s="147" t="s">
        <v>16</v>
      </c>
      <c r="C496" s="148"/>
      <c r="D496" s="149">
        <f>D495+D494+D493+D492+D491+D490+D489+D488+D487+D486+D485+D484+D483+D482+D481+D480+D479+D478+D477+D476+D475+D474+D473+D472+D471+D470+D469+D468+D467+D466+D465+D464+D463+D462+D461+D454+D453+D452+D451+D450+D449+D448+D447+D446</f>
        <v>96</v>
      </c>
      <c r="E496" s="149"/>
      <c r="F496" s="142"/>
      <c r="G496" s="59"/>
      <c r="H496" s="59"/>
      <c r="I496" s="59"/>
      <c r="J496" s="59"/>
      <c r="K496" s="59"/>
      <c r="L496" s="59"/>
      <c r="M496" s="59"/>
      <c r="N496" s="59"/>
      <c r="O496" s="59"/>
      <c r="P496" s="59"/>
      <c r="Q496" s="59"/>
      <c r="R496" s="59"/>
      <c r="S496" s="59"/>
      <c r="T496" s="59"/>
    </row>
    <row r="497" spans="1:20" s="3" customFormat="1" ht="15.75" thickBot="1" x14ac:dyDescent="0.3">
      <c r="A497" s="150"/>
      <c r="B497" s="151" t="s">
        <v>17</v>
      </c>
      <c r="C497" s="151"/>
      <c r="D497" s="142">
        <f>D496+D445+D389+D327+D283+D221+D180+D152+D124+D96+D82+D53</f>
        <v>839</v>
      </c>
      <c r="E497" s="152"/>
      <c r="F497" s="152"/>
      <c r="G497" s="59"/>
      <c r="H497" s="59"/>
      <c r="I497" s="59"/>
      <c r="J497" s="59"/>
      <c r="K497" s="59"/>
      <c r="L497" s="59"/>
      <c r="M497" s="59"/>
      <c r="N497" s="59"/>
      <c r="O497" s="59"/>
      <c r="P497" s="59"/>
      <c r="Q497" s="59"/>
      <c r="R497" s="59"/>
      <c r="S497" s="59"/>
      <c r="T497" s="59"/>
    </row>
    <row r="498" spans="1:20" s="1" customFormat="1" ht="15.75" x14ac:dyDescent="0.25">
      <c r="A498" s="51"/>
      <c r="B498" s="39"/>
      <c r="C498" s="39"/>
      <c r="D498" s="38"/>
      <c r="E498" s="38"/>
      <c r="F498" s="38"/>
      <c r="G498" s="60"/>
      <c r="H498" s="37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</row>
    <row r="499" spans="1:20" s="1" customFormat="1" ht="12.75" x14ac:dyDescent="0.2">
      <c r="A499" s="51"/>
      <c r="B499" s="39"/>
      <c r="C499" s="39"/>
      <c r="D499" s="38"/>
      <c r="E499" s="38"/>
      <c r="F499" s="38"/>
      <c r="G499" s="7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</row>
    <row r="500" spans="1:20" s="1" customFormat="1" ht="12.75" x14ac:dyDescent="0.2"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</row>
    <row r="501" spans="1:20" s="1" customFormat="1" ht="15.75" x14ac:dyDescent="0.25">
      <c r="B501" s="38"/>
      <c r="C501" s="38"/>
      <c r="D501" s="38"/>
      <c r="E501" s="38"/>
      <c r="F501" s="38"/>
      <c r="G501" s="60"/>
      <c r="H501" s="37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</row>
    <row r="502" spans="1:20" s="1" customFormat="1" ht="12.75" x14ac:dyDescent="0.2">
      <c r="B502" s="38" t="s">
        <v>434</v>
      </c>
      <c r="C502" s="38"/>
      <c r="D502" s="38" t="s">
        <v>19</v>
      </c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</row>
    <row r="503" spans="1:20" s="1" customFormat="1" ht="12.75" x14ac:dyDescent="0.2"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</row>
  </sheetData>
  <mergeCells count="17">
    <mergeCell ref="H19:L19"/>
    <mergeCell ref="A20:A22"/>
    <mergeCell ref="B20:B22"/>
    <mergeCell ref="C20:C22"/>
    <mergeCell ref="D20:D22"/>
    <mergeCell ref="E20:E22"/>
    <mergeCell ref="F20:F22"/>
    <mergeCell ref="A10:D10"/>
    <mergeCell ref="O10:S10"/>
    <mergeCell ref="A11:D11"/>
    <mergeCell ref="B13:F13"/>
    <mergeCell ref="B14:F16"/>
    <mergeCell ref="A6:D6"/>
    <mergeCell ref="N6:T6"/>
    <mergeCell ref="N7:T7"/>
    <mergeCell ref="A8:D8"/>
    <mergeCell ref="E8:F8"/>
  </mergeCells>
  <pageMargins left="0.70866141732283472" right="0.70866141732283472" top="0.74803149606299213" bottom="0.74803149606299213" header="0.31496062992125984" footer="0.31496062992125984"/>
  <pageSetup paperSize="9" scale="65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график ТО домовладений</vt:lpstr>
      <vt:lpstr>'график ТО домовладений'!Область_печати</vt:lpstr>
    </vt:vector>
  </TitlesOfParts>
  <Company>АО "Газпром газораспределение Ярославль"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Ушакова Юлия Александровна</dc:creator>
  <cp:lastModifiedBy>Ясакова Марина Владимировна</cp:lastModifiedBy>
  <cp:lastPrinted>2026-05-21T05:24:38Z</cp:lastPrinted>
  <dcterms:created xsi:type="dcterms:W3CDTF">2017-10-02T12:05:59Z</dcterms:created>
  <dcterms:modified xsi:type="dcterms:W3CDTF">2026-06-05T08:29:08Z</dcterms:modified>
</cp:coreProperties>
</file>