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2. Графики ТО по филиалам\2026\1.Филиал  в г. Мышкин +\Новые графики\"/>
    </mc:Choice>
  </mc:AlternateContent>
  <xr:revisionPtr revIDLastSave="0" documentId="13_ncr:1_{5BB7FA03-BD11-4C8F-A7F2-852494DBB7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ТО МКД " sheetId="6" r:id="rId1"/>
  </sheets>
  <definedNames>
    <definedName name="_xlnm.Print_Titles" localSheetId="0">'график ТО МКД '!$20:$22</definedName>
    <definedName name="_xlnm.Print_Area" localSheetId="0">'график ТО МКД '!$A$1:$F$143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2" i="6" l="1"/>
  <c r="D123" i="6"/>
  <c r="D97" i="6"/>
  <c r="D70" i="6"/>
  <c r="D60" i="6"/>
  <c r="D32" i="6"/>
  <c r="D25" i="6" l="1"/>
  <c r="D42" i="6" l="1"/>
  <c r="D38" i="6"/>
  <c r="D134" i="6" l="1"/>
  <c r="D137" i="6" s="1"/>
</calcChain>
</file>

<file path=xl/sharedStrings.xml><?xml version="1.0" encoding="utf-8"?>
<sst xmlns="http://schemas.openxmlformats.org/spreadsheetml/2006/main" count="190" uniqueCount="53">
  <si>
    <t>в г.Мышкине</t>
  </si>
  <si>
    <t>Утверждаю</t>
  </si>
  <si>
    <t xml:space="preserve"> АО "Газпром газораспределение Ярославль"</t>
  </si>
  <si>
    <t>Адрес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</si>
  <si>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</si>
  <si>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</si>
  <si>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</si>
  <si>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</si>
  <si>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</si>
  <si>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</si>
  <si>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</si>
  <si>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</si>
  <si>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</si>
  <si>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</si>
  <si>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</si>
  <si>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>Всего за декабрь</t>
  </si>
  <si>
    <t>ВСЕГО ЗА ГОД</t>
  </si>
  <si>
    <t>№ п/п</t>
  </si>
  <si>
    <t>Плановые работы проводятся с 8.00 до 17.00.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8(48542)2-13-80</t>
  </si>
  <si>
    <t>Таксанова И.А.</t>
  </si>
  <si>
    <t xml:space="preserve">Кол-во квартир </t>
  </si>
  <si>
    <t>Тип жилья (многоквартирный дом/домовладение</t>
  </si>
  <si>
    <t>Директор филиала №2</t>
  </si>
  <si>
    <t xml:space="preserve">                       Белов М.А.</t>
  </si>
  <si>
    <t>"____"_______________2026год</t>
  </si>
  <si>
    <t>№ дома</t>
  </si>
  <si>
    <t>Планируемая дата проведения ТО                     ( месяц,год)</t>
  </si>
  <si>
    <t>с.Большое село, ул.Сурикова</t>
  </si>
  <si>
    <t>многоквартирный дом</t>
  </si>
  <si>
    <t>с.Большое село, ул.Кооперативная</t>
  </si>
  <si>
    <t>с.Большое село, ул.Мясникова</t>
  </si>
  <si>
    <t>с.Большое село, ул.Первомайская</t>
  </si>
  <si>
    <t>с.Большое село, ул.Челюскинцев</t>
  </si>
  <si>
    <t>с.Большое село, ул.Усыскина</t>
  </si>
  <si>
    <t>с.Большое село, ул.2-Полевая</t>
  </si>
  <si>
    <t>с.Большое село, ул.3- Строителей</t>
  </si>
  <si>
    <t xml:space="preserve">с.Большое село, ул.Заречная </t>
  </si>
  <si>
    <t xml:space="preserve">Мастер СВДГО Большесельского РЭГУ №2/4                   </t>
  </si>
  <si>
    <t>11а</t>
  </si>
  <si>
    <t>10б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</si>
  <si>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</si>
  <si>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</si>
  <si>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</si>
  <si>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</si>
  <si>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</si>
  <si>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</si>
  <si>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</si>
  <si>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>10а</t>
  </si>
  <si>
    <t xml:space="preserve">август </t>
  </si>
  <si>
    <t xml:space="preserve">сентябрь </t>
  </si>
  <si>
    <t xml:space="preserve">октябрь </t>
  </si>
  <si>
    <t>с.Большое село, ул.Советская</t>
  </si>
  <si>
    <t xml:space="preserve">График проведения технического обслуживания внутридомового и (или) внутриквартирного газового оборудования  на  2026 года.
Филиал №2 АО «Газпром газораспределение Ярославль» в г.Мышкине, Большесельский РЭУ №2/4.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</si>
</sst>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Arial Cyr"/>
      <charset val="204"/>
    </font>
    <font>
      <sz val="10"/>
      <color theme="3" tint="-0.49998474074526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color theme="1"/>
      <name val="Arial Cyr"/>
      <charset val="204"/>
    </font>
    <font>
      <b/>
      <sz val="10"/>
      <color theme="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1" fillId="0" borderId="0" xfId="1"/>
    <xf numFmtId="0" fontId="1" fillId="3" borderId="0" xfId="1" applyFill="1"/>
    <xf numFmtId="0" fontId="1" fillId="0" borderId="0" xfId="1" applyAlignment="1">
      <alignment horizontal="center"/>
    </xf>
    <xf numFmtId="0" fontId="10" fillId="0" borderId="0" xfId="1" applyFont="1"/>
    <xf numFmtId="0" fontId="6" fillId="0" borderId="0" xfId="1" applyFont="1"/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" fillId="3" borderId="17" xfId="1" applyFill="1" applyBorder="1" applyAlignment="1">
      <alignment horizontal="center"/>
    </xf>
    <xf numFmtId="0" fontId="1" fillId="2" borderId="0" xfId="1" applyFill="1"/>
    <xf numFmtId="0" fontId="7" fillId="0" borderId="0" xfId="1" applyFont="1"/>
    <xf numFmtId="0" fontId="7" fillId="0" borderId="17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1" fillId="0" borderId="0" xfId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7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49" fontId="1" fillId="0" borderId="0" xfId="1" applyNumberFormat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1" fillId="3" borderId="0" xfId="1" applyFill="1" applyBorder="1" applyAlignment="1"/>
    <xf numFmtId="0" fontId="1" fillId="3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1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13" fillId="0" borderId="0" xfId="0" applyFont="1" applyAlignment="1">
      <alignment wrapText="1"/>
    </xf>
    <xf numFmtId="0" fontId="6" fillId="3" borderId="0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3" borderId="2" xfId="1" applyFont="1" applyFill="1" applyBorder="1" applyAlignment="1"/>
    <xf numFmtId="0" fontId="16" fillId="3" borderId="12" xfId="1" applyFont="1" applyFill="1" applyBorder="1" applyAlignment="1">
      <alignment horizontal="left"/>
    </xf>
    <xf numFmtId="0" fontId="16" fillId="3" borderId="1" xfId="1" applyFont="1" applyFill="1" applyBorder="1" applyAlignment="1">
      <alignment horizontal="left"/>
    </xf>
    <xf numFmtId="0" fontId="16" fillId="3" borderId="2" xfId="1" applyFont="1" applyFill="1" applyBorder="1" applyAlignment="1"/>
    <xf numFmtId="0" fontId="16" fillId="3" borderId="19" xfId="1" applyFont="1" applyFill="1" applyBorder="1" applyAlignment="1"/>
    <xf numFmtId="0" fontId="16" fillId="3" borderId="16" xfId="1" applyFont="1" applyFill="1" applyBorder="1" applyAlignment="1"/>
    <xf numFmtId="0" fontId="16" fillId="3" borderId="1" xfId="1" applyFont="1" applyFill="1" applyBorder="1" applyAlignment="1"/>
    <xf numFmtId="0" fontId="15" fillId="0" borderId="16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16" fillId="0" borderId="16" xfId="1" applyFont="1" applyBorder="1" applyAlignment="1">
      <alignment horizontal="left"/>
    </xf>
    <xf numFmtId="0" fontId="16" fillId="0" borderId="1" xfId="1" applyFont="1" applyBorder="1" applyAlignment="1">
      <alignment horizontal="left"/>
    </xf>
    <xf numFmtId="0" fontId="16" fillId="0" borderId="2" xfId="1" applyFont="1" applyBorder="1" applyAlignment="1"/>
    <xf numFmtId="0" fontId="15" fillId="3" borderId="12" xfId="1" applyFont="1" applyFill="1" applyBorder="1" applyAlignment="1">
      <alignment horizontal="left"/>
    </xf>
    <xf numFmtId="0" fontId="15" fillId="3" borderId="1" xfId="1" applyFont="1" applyFill="1" applyBorder="1" applyAlignment="1">
      <alignment horizontal="left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13" xfId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/>
    </xf>
    <xf numFmtId="0" fontId="15" fillId="3" borderId="19" xfId="1" applyFont="1" applyFill="1" applyBorder="1" applyAlignment="1">
      <alignment horizontal="center"/>
    </xf>
    <xf numFmtId="0" fontId="15" fillId="3" borderId="19" xfId="1" applyFont="1" applyFill="1" applyBorder="1" applyAlignment="1">
      <alignment horizontal="center" wrapText="1"/>
    </xf>
    <xf numFmtId="0" fontId="16" fillId="3" borderId="12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/>
    </xf>
    <xf numFmtId="0" fontId="16" fillId="3" borderId="16" xfId="1" applyFont="1" applyFill="1" applyBorder="1" applyAlignment="1">
      <alignment horizontal="center"/>
    </xf>
    <xf numFmtId="0" fontId="16" fillId="3" borderId="17" xfId="1" applyFont="1" applyFill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5" fillId="3" borderId="13" xfId="1" applyFont="1" applyFill="1" applyBorder="1" applyAlignment="1">
      <alignment horizontal="center"/>
    </xf>
    <xf numFmtId="0" fontId="15" fillId="3" borderId="17" xfId="1" applyFont="1" applyFill="1" applyBorder="1" applyAlignment="1">
      <alignment horizontal="center"/>
    </xf>
    <xf numFmtId="0" fontId="15" fillId="3" borderId="16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0" fillId="3" borderId="4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1" fillId="3" borderId="4" xfId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/>
    </xf>
    <xf numFmtId="0" fontId="6" fillId="3" borderId="22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center"/>
    </xf>
    <xf numFmtId="0" fontId="1" fillId="3" borderId="20" xfId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3" xfId="1" applyBorder="1" applyAlignment="1">
      <alignment horizontal="center" vertical="top"/>
    </xf>
    <xf numFmtId="0" fontId="1" fillId="0" borderId="21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42"/>
  <sheetViews>
    <sheetView tabSelected="1" view="pageBreakPreview" topLeftCell="A39" zoomScaleNormal="100" zoomScaleSheetLayoutView="100" workbookViewId="0">
      <selection activeCell="C31" sqref="C31"/>
    </sheetView>
  </sheetViews>
  <sheetFormatPr defaultColWidth="9.140625" defaultRowHeight="12.75" x14ac:dyDescent="0.2"/>
  <cols>
    <col min="1" max="1" width="9.5703125" style="1" customWidth="1"/>
    <col min="2" max="2" width="48.28515625" style="3" customWidth="1"/>
    <col min="3" max="3" width="42.42578125" style="41" customWidth="1"/>
    <col min="4" max="4" width="26.5703125" style="3" customWidth="1"/>
    <col min="5" max="5" width="41.42578125" style="41" customWidth="1"/>
    <col min="6" max="6" width="31.42578125" style="3" customWidth="1"/>
    <col min="7" max="7" width="33.28515625" style="3" customWidth="1"/>
    <col min="8" max="8" width="26" style="3" customWidth="1"/>
    <col min="9" max="9" width="6.85546875" style="3" customWidth="1"/>
    <col min="10" max="10" width="11.42578125" style="3" customWidth="1"/>
    <col min="11" max="12" width="6.85546875" style="3" customWidth="1"/>
    <col min="13" max="13" width="6" style="3" customWidth="1"/>
    <col min="14" max="14" width="5.85546875" style="3" customWidth="1"/>
    <col min="15" max="15" width="7.5703125" style="3" customWidth="1"/>
    <col min="16" max="16" width="5.28515625" style="3" customWidth="1"/>
    <col min="17" max="17" width="6.28515625" style="3" customWidth="1"/>
    <col min="18" max="18" width="5.7109375" style="3" customWidth="1"/>
    <col min="19" max="19" width="4.7109375" style="3" customWidth="1"/>
    <col min="20" max="20" width="10.85546875" style="3" customWidth="1"/>
    <col min="21" max="16384" width="9.140625" style="1"/>
  </cols>
  <sheetData>
    <row r="2" spans="1:20" ht="15" x14ac:dyDescent="0.2">
      <c r="P2" s="40"/>
      <c r="Q2" s="39"/>
    </row>
    <row r="5" spans="1:20" ht="15" customHeight="1" x14ac:dyDescent="0.25">
      <c r="B5" s="37"/>
      <c r="C5" s="37"/>
      <c r="E5" s="37" t="s">
        <v>1</v>
      </c>
      <c r="I5" s="36"/>
      <c r="J5" s="36"/>
      <c r="K5" s="36"/>
      <c r="L5" s="36"/>
      <c r="M5" s="36"/>
      <c r="N5" s="36"/>
      <c r="O5" s="36"/>
      <c r="P5" s="37"/>
      <c r="Q5" s="37"/>
      <c r="R5" s="36"/>
      <c r="S5" s="36"/>
      <c r="T5" s="36"/>
    </row>
    <row r="6" spans="1:20" ht="12" customHeight="1" x14ac:dyDescent="0.2">
      <c r="A6" s="136"/>
      <c r="B6" s="136"/>
      <c r="C6" s="136"/>
      <c r="D6" s="136"/>
      <c r="E6" s="59"/>
      <c r="I6" s="36"/>
      <c r="J6" s="36"/>
      <c r="K6" s="36"/>
      <c r="L6" s="36"/>
      <c r="M6" s="36"/>
      <c r="N6" s="137"/>
      <c r="O6" s="137"/>
      <c r="P6" s="137"/>
      <c r="Q6" s="137"/>
      <c r="R6" s="137"/>
      <c r="S6" s="137"/>
      <c r="T6" s="137"/>
    </row>
    <row r="7" spans="1:20" ht="12" customHeight="1" x14ac:dyDescent="0.2">
      <c r="A7" s="38"/>
      <c r="B7" s="38"/>
      <c r="C7" s="84"/>
      <c r="D7" s="38"/>
      <c r="E7" s="61" t="s">
        <v>22</v>
      </c>
      <c r="F7" s="61"/>
      <c r="G7" s="61"/>
      <c r="H7" s="61"/>
      <c r="I7" s="61"/>
      <c r="J7" s="61"/>
      <c r="K7" s="61"/>
      <c r="L7" s="36"/>
      <c r="M7" s="36"/>
      <c r="N7" s="137"/>
      <c r="O7" s="137"/>
      <c r="P7" s="137"/>
      <c r="Q7" s="137"/>
      <c r="R7" s="137"/>
      <c r="S7" s="137"/>
      <c r="T7" s="137"/>
    </row>
    <row r="8" spans="1:20" ht="12" customHeight="1" x14ac:dyDescent="0.2">
      <c r="A8" s="136"/>
      <c r="B8" s="136"/>
      <c r="C8" s="136"/>
      <c r="D8" s="136"/>
      <c r="E8" s="138" t="s">
        <v>2</v>
      </c>
      <c r="F8" s="138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2" customHeight="1" x14ac:dyDescent="0.2">
      <c r="A9" s="38"/>
      <c r="B9" s="38"/>
      <c r="C9" s="84"/>
      <c r="D9" s="38"/>
      <c r="E9" s="63" t="s"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12.75" customHeight="1" x14ac:dyDescent="0.2">
      <c r="A10" s="136"/>
      <c r="B10" s="136"/>
      <c r="C10" s="136"/>
      <c r="D10" s="136"/>
      <c r="E10" s="62" t="s">
        <v>23</v>
      </c>
      <c r="F10" s="61"/>
      <c r="G10" s="61"/>
      <c r="H10" s="61"/>
      <c r="I10" s="61"/>
      <c r="J10" s="36"/>
      <c r="K10" s="36"/>
      <c r="L10" s="36"/>
      <c r="M10" s="36"/>
      <c r="N10" s="36"/>
      <c r="O10" s="137"/>
      <c r="P10" s="137"/>
      <c r="Q10" s="137"/>
      <c r="R10" s="137"/>
      <c r="S10" s="137"/>
      <c r="T10" s="36"/>
    </row>
    <row r="11" spans="1:20" ht="13.5" customHeight="1" x14ac:dyDescent="0.2">
      <c r="A11" s="136"/>
      <c r="B11" s="136"/>
      <c r="C11" s="136"/>
      <c r="D11" s="136"/>
      <c r="E11" s="64" t="s">
        <v>24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13.5" customHeight="1" x14ac:dyDescent="0.2">
      <c r="A12" s="42"/>
      <c r="B12" s="42"/>
      <c r="C12" s="84"/>
      <c r="D12" s="42"/>
      <c r="E12" s="59"/>
      <c r="F12" s="41"/>
      <c r="G12" s="41"/>
      <c r="H12" s="4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30.75" customHeight="1" x14ac:dyDescent="0.25">
      <c r="A13" s="42"/>
      <c r="B13" s="134" t="s">
        <v>52</v>
      </c>
      <c r="C13" s="134"/>
      <c r="D13" s="134"/>
      <c r="E13" s="134"/>
      <c r="F13" s="13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42"/>
      <c r="S13" s="42"/>
      <c r="T13" s="42"/>
    </row>
    <row r="14" spans="1:20" ht="13.5" customHeight="1" x14ac:dyDescent="0.25">
      <c r="A14" s="42"/>
      <c r="B14" s="134" t="s">
        <v>18</v>
      </c>
      <c r="C14" s="134"/>
      <c r="D14" s="134"/>
      <c r="E14" s="134"/>
      <c r="F14" s="134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42"/>
      <c r="S14" s="42"/>
      <c r="T14" s="42"/>
    </row>
    <row r="15" spans="1:20" ht="13.5" customHeight="1" x14ac:dyDescent="0.25">
      <c r="A15" s="42"/>
      <c r="B15" s="134"/>
      <c r="C15" s="134"/>
      <c r="D15" s="134"/>
      <c r="E15" s="134"/>
      <c r="F15" s="13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42"/>
      <c r="S15" s="42"/>
      <c r="T15" s="42"/>
    </row>
    <row r="16" spans="1:20" ht="30.6" customHeight="1" x14ac:dyDescent="0.25">
      <c r="A16" s="42"/>
      <c r="B16" s="134"/>
      <c r="C16" s="134"/>
      <c r="D16" s="134"/>
      <c r="E16" s="134"/>
      <c r="F16" s="13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42"/>
      <c r="S16" s="42"/>
      <c r="T16" s="42"/>
    </row>
    <row r="17" spans="1:20" ht="12.75" customHeight="1" thickBot="1" x14ac:dyDescent="0.25">
      <c r="A17" s="42"/>
      <c r="B17" s="42"/>
      <c r="C17" s="84"/>
      <c r="D17" s="42"/>
      <c r="E17" s="59"/>
      <c r="F17" s="41"/>
      <c r="G17" s="41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ht="12.75" hidden="1" customHeight="1" thickBot="1" x14ac:dyDescent="0.25"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14.25" hidden="1" customHeight="1" thickBot="1" x14ac:dyDescent="0.25">
      <c r="B19" s="43"/>
      <c r="C19" s="85"/>
      <c r="D19" s="41"/>
      <c r="F19" s="43"/>
      <c r="G19" s="41"/>
      <c r="H19" s="135"/>
      <c r="I19" s="135"/>
      <c r="J19" s="135"/>
      <c r="K19" s="135"/>
      <c r="L19" s="135"/>
      <c r="M19" s="41"/>
      <c r="N19" s="41"/>
      <c r="O19" s="41"/>
      <c r="P19" s="41"/>
      <c r="Q19" s="41"/>
      <c r="R19" s="41"/>
      <c r="S19" s="41"/>
      <c r="T19" s="41"/>
    </row>
    <row r="20" spans="1:20" ht="12.75" customHeight="1" x14ac:dyDescent="0.2">
      <c r="A20" s="129" t="s">
        <v>17</v>
      </c>
      <c r="B20" s="123" t="s">
        <v>3</v>
      </c>
      <c r="C20" s="126" t="s">
        <v>25</v>
      </c>
      <c r="D20" s="126" t="s">
        <v>20</v>
      </c>
      <c r="E20" s="126" t="s">
        <v>26</v>
      </c>
      <c r="F20" s="120" t="s">
        <v>21</v>
      </c>
      <c r="G20" s="44"/>
      <c r="H20" s="44"/>
      <c r="I20" s="44"/>
      <c r="J20" s="27"/>
      <c r="K20" s="45"/>
      <c r="L20" s="44"/>
      <c r="M20" s="44"/>
      <c r="N20" s="44"/>
      <c r="O20" s="27"/>
      <c r="P20" s="27"/>
      <c r="Q20" s="44"/>
      <c r="R20" s="44"/>
      <c r="S20" s="44"/>
      <c r="T20" s="27"/>
    </row>
    <row r="21" spans="1:20" ht="12.75" customHeight="1" x14ac:dyDescent="0.2">
      <c r="A21" s="130"/>
      <c r="B21" s="124"/>
      <c r="C21" s="132"/>
      <c r="D21" s="127"/>
      <c r="E21" s="132"/>
      <c r="F21" s="121"/>
      <c r="G21" s="44"/>
      <c r="H21" s="44"/>
      <c r="I21" s="44"/>
      <c r="J21" s="27"/>
      <c r="K21" s="45"/>
      <c r="L21" s="44"/>
      <c r="M21" s="44"/>
      <c r="N21" s="44"/>
      <c r="O21" s="27"/>
      <c r="P21" s="27"/>
      <c r="Q21" s="44"/>
      <c r="R21" s="44"/>
      <c r="S21" s="44"/>
      <c r="T21" s="27"/>
    </row>
    <row r="22" spans="1:20" ht="36" customHeight="1" thickBot="1" x14ac:dyDescent="0.25">
      <c r="A22" s="131"/>
      <c r="B22" s="125"/>
      <c r="C22" s="133"/>
      <c r="D22" s="128"/>
      <c r="E22" s="133"/>
      <c r="F22" s="122"/>
      <c r="G22" s="44"/>
      <c r="H22" s="44"/>
      <c r="I22" s="44"/>
      <c r="J22" s="44"/>
      <c r="K22" s="45"/>
      <c r="L22" s="46"/>
      <c r="M22" s="46"/>
      <c r="N22" s="46"/>
      <c r="O22" s="44"/>
      <c r="P22" s="44"/>
      <c r="Q22" s="44"/>
      <c r="R22" s="44"/>
      <c r="S22" s="44"/>
      <c r="T22" s="44"/>
    </row>
    <row r="23" spans="1:20" x14ac:dyDescent="0.2">
      <c r="A23" s="56">
        <v>1</v>
      </c>
      <c r="B23" s="70" t="s">
        <v>27</v>
      </c>
      <c r="C23" s="88">
        <v>49</v>
      </c>
      <c r="D23" s="9">
        <v>27</v>
      </c>
      <c r="E23" s="9" t="s">
        <v>40</v>
      </c>
      <c r="F23" s="9" t="s">
        <v>28</v>
      </c>
      <c r="G23" s="48"/>
      <c r="H23" s="48"/>
      <c r="I23" s="48"/>
      <c r="J23" s="48"/>
      <c r="K23" s="48"/>
      <c r="L23" s="48"/>
      <c r="M23" s="48"/>
      <c r="N23" s="48"/>
      <c r="O23" s="45"/>
      <c r="P23" s="45"/>
      <c r="Q23" s="45"/>
      <c r="R23" s="45"/>
      <c r="S23" s="45"/>
      <c r="T23" s="45"/>
    </row>
    <row r="24" spans="1:20" ht="13.5" thickBot="1" x14ac:dyDescent="0.25">
      <c r="A24" s="56">
        <v>2</v>
      </c>
      <c r="B24" s="70" t="s">
        <v>36</v>
      </c>
      <c r="C24" s="89">
        <v>12</v>
      </c>
      <c r="D24" s="9">
        <v>22</v>
      </c>
      <c r="E24" s="9" t="s">
        <v>40</v>
      </c>
      <c r="F24" s="9" t="s">
        <v>28</v>
      </c>
      <c r="G24" s="48"/>
      <c r="H24" s="48"/>
      <c r="I24" s="48"/>
      <c r="J24" s="48"/>
      <c r="K24" s="48"/>
      <c r="L24" s="48"/>
      <c r="M24" s="48"/>
      <c r="N24" s="48"/>
      <c r="O24" s="45"/>
      <c r="P24" s="45"/>
      <c r="Q24" s="45"/>
      <c r="R24" s="45"/>
      <c r="S24" s="45"/>
      <c r="T24" s="45"/>
    </row>
    <row r="25" spans="1:20" s="4" customFormat="1" ht="15.75" thickBot="1" x14ac:dyDescent="0.3">
      <c r="A25" s="103"/>
      <c r="B25" s="104" t="s">
        <v>4</v>
      </c>
      <c r="C25" s="105"/>
      <c r="D25" s="106">
        <f>D24+D23</f>
        <v>49</v>
      </c>
      <c r="E25" s="106"/>
      <c r="F25" s="107"/>
      <c r="G25" s="67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x14ac:dyDescent="0.2">
      <c r="A26" s="56">
        <v>3</v>
      </c>
      <c r="B26" s="71" t="s">
        <v>29</v>
      </c>
      <c r="C26" s="90">
        <v>35</v>
      </c>
      <c r="D26" s="6">
        <v>18</v>
      </c>
      <c r="E26" s="6" t="s">
        <v>41</v>
      </c>
      <c r="F26" s="6" t="s">
        <v>28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56">
        <v>4</v>
      </c>
      <c r="B27" s="72" t="s">
        <v>29</v>
      </c>
      <c r="C27" s="91">
        <v>37</v>
      </c>
      <c r="D27" s="6">
        <v>17</v>
      </c>
      <c r="E27" s="6" t="s">
        <v>41</v>
      </c>
      <c r="F27" s="6" t="s">
        <v>28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56">
        <v>5</v>
      </c>
      <c r="B28" s="72" t="s">
        <v>29</v>
      </c>
      <c r="C28" s="91" t="s">
        <v>38</v>
      </c>
      <c r="D28" s="6">
        <v>4</v>
      </c>
      <c r="E28" s="6" t="s">
        <v>41</v>
      </c>
      <c r="F28" s="6" t="s">
        <v>28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56">
        <v>6</v>
      </c>
      <c r="B29" s="72" t="s">
        <v>30</v>
      </c>
      <c r="C29" s="91">
        <v>55</v>
      </c>
      <c r="D29" s="6">
        <v>34</v>
      </c>
      <c r="E29" s="6" t="s">
        <v>41</v>
      </c>
      <c r="F29" s="6" t="s">
        <v>28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56">
        <v>7</v>
      </c>
      <c r="B30" s="72" t="s">
        <v>27</v>
      </c>
      <c r="C30" s="91">
        <v>53</v>
      </c>
      <c r="D30" s="6">
        <v>18</v>
      </c>
      <c r="E30" s="6" t="s">
        <v>41</v>
      </c>
      <c r="F30" s="6" t="s">
        <v>28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1:20" ht="13.5" thickBot="1" x14ac:dyDescent="0.25">
      <c r="A31" s="56">
        <v>8</v>
      </c>
      <c r="B31" s="73" t="s">
        <v>27</v>
      </c>
      <c r="C31" s="92">
        <v>32</v>
      </c>
      <c r="D31" s="15">
        <v>12</v>
      </c>
      <c r="E31" s="15" t="s">
        <v>41</v>
      </c>
      <c r="F31" s="6" t="s">
        <v>28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5" customFormat="1" ht="15.75" thickBot="1" x14ac:dyDescent="0.3">
      <c r="A32" s="103"/>
      <c r="B32" s="104" t="s">
        <v>5</v>
      </c>
      <c r="C32" s="105"/>
      <c r="D32" s="106">
        <f>D31+D30+D29+D28+D27+D26</f>
        <v>103</v>
      </c>
      <c r="E32" s="106"/>
      <c r="F32" s="107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1:21" x14ac:dyDescent="0.2">
      <c r="A33" s="86">
        <v>9</v>
      </c>
      <c r="B33" s="74" t="s">
        <v>35</v>
      </c>
      <c r="C33" s="92">
        <v>8</v>
      </c>
      <c r="D33" s="15">
        <v>16</v>
      </c>
      <c r="E33" s="15" t="s">
        <v>42</v>
      </c>
      <c r="F33" s="15" t="s">
        <v>28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1" x14ac:dyDescent="0.2">
      <c r="A34" s="86">
        <v>10</v>
      </c>
      <c r="B34" s="75" t="s">
        <v>35</v>
      </c>
      <c r="C34" s="93">
        <v>10</v>
      </c>
      <c r="D34" s="12">
        <v>27</v>
      </c>
      <c r="E34" s="11" t="s">
        <v>42</v>
      </c>
      <c r="F34" s="15" t="s">
        <v>28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1" x14ac:dyDescent="0.2">
      <c r="A35" s="86">
        <v>11</v>
      </c>
      <c r="B35" s="75" t="s">
        <v>35</v>
      </c>
      <c r="C35" s="93">
        <v>4</v>
      </c>
      <c r="D35" s="12">
        <v>16</v>
      </c>
      <c r="E35" s="11" t="s">
        <v>42</v>
      </c>
      <c r="F35" s="15" t="s">
        <v>28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1" x14ac:dyDescent="0.2">
      <c r="A36" s="56">
        <v>12</v>
      </c>
      <c r="B36" s="72" t="s">
        <v>27</v>
      </c>
      <c r="C36" s="91">
        <v>47</v>
      </c>
      <c r="D36" s="102">
        <v>34</v>
      </c>
      <c r="E36" s="8" t="s">
        <v>42</v>
      </c>
      <c r="F36" s="15" t="s">
        <v>28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1" ht="13.5" thickBot="1" x14ac:dyDescent="0.25">
      <c r="A37" s="56">
        <v>13</v>
      </c>
      <c r="B37" s="75" t="s">
        <v>27</v>
      </c>
      <c r="C37" s="93">
        <v>54</v>
      </c>
      <c r="D37" s="11">
        <v>27</v>
      </c>
      <c r="E37" s="60" t="s">
        <v>42</v>
      </c>
      <c r="F37" s="15" t="s">
        <v>28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1" s="5" customFormat="1" ht="16.5" customHeight="1" thickBot="1" x14ac:dyDescent="0.3">
      <c r="A38" s="108"/>
      <c r="B38" s="104" t="s">
        <v>6</v>
      </c>
      <c r="C38" s="109"/>
      <c r="D38" s="110">
        <f>D37+D36+D35+D34+D33</f>
        <v>120</v>
      </c>
      <c r="E38" s="111"/>
      <c r="F38" s="107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1:21" ht="12.75" customHeight="1" x14ac:dyDescent="0.2">
      <c r="A39" s="56">
        <v>14</v>
      </c>
      <c r="B39" s="71" t="s">
        <v>27</v>
      </c>
      <c r="C39" s="90">
        <v>52</v>
      </c>
      <c r="D39" s="9">
        <v>33</v>
      </c>
      <c r="E39" s="9" t="s">
        <v>43</v>
      </c>
      <c r="F39" s="9" t="s">
        <v>28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21" ht="12.75" customHeight="1" x14ac:dyDescent="0.2">
      <c r="A40" s="56">
        <v>15</v>
      </c>
      <c r="B40" s="76" t="s">
        <v>30</v>
      </c>
      <c r="C40" s="94">
        <v>18</v>
      </c>
      <c r="D40" s="35">
        <v>11</v>
      </c>
      <c r="E40" s="34" t="s">
        <v>43</v>
      </c>
      <c r="F40" s="9" t="s">
        <v>28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2"/>
    </row>
    <row r="41" spans="1:21" ht="12.75" customHeight="1" thickBot="1" x14ac:dyDescent="0.25">
      <c r="A41" s="56">
        <v>16</v>
      </c>
      <c r="B41" s="76" t="s">
        <v>30</v>
      </c>
      <c r="C41" s="94">
        <v>57</v>
      </c>
      <c r="D41" s="35">
        <v>70</v>
      </c>
      <c r="E41" s="34" t="s">
        <v>43</v>
      </c>
      <c r="F41" s="9" t="s">
        <v>28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2"/>
    </row>
    <row r="42" spans="1:21" s="5" customFormat="1" ht="15.75" thickBot="1" x14ac:dyDescent="0.3">
      <c r="A42" s="108"/>
      <c r="B42" s="104" t="s">
        <v>7</v>
      </c>
      <c r="C42" s="118"/>
      <c r="D42" s="106">
        <f>D41+D40+D39</f>
        <v>114</v>
      </c>
      <c r="E42" s="106"/>
      <c r="F42" s="107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1" ht="12.75" hidden="1" customHeight="1" x14ac:dyDescent="0.2">
      <c r="A43" s="56"/>
      <c r="B43" s="58"/>
      <c r="C43" s="58"/>
      <c r="D43" s="32"/>
      <c r="E43" s="32"/>
      <c r="F43" s="3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1" ht="12.75" hidden="1" customHeight="1" x14ac:dyDescent="0.2">
      <c r="A44" s="56"/>
      <c r="B44" s="30"/>
      <c r="C44" s="30"/>
      <c r="D44" s="32"/>
      <c r="E44" s="32"/>
      <c r="F44" s="3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1:21" ht="12.75" hidden="1" customHeight="1" x14ac:dyDescent="0.2">
      <c r="A45" s="56"/>
      <c r="B45" s="28"/>
      <c r="C45" s="28"/>
      <c r="D45" s="6"/>
      <c r="E45" s="6"/>
      <c r="F45" s="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21" ht="12.75" hidden="1" customHeight="1" x14ac:dyDescent="0.2">
      <c r="A46" s="56"/>
      <c r="B46" s="28"/>
      <c r="C46" s="28"/>
      <c r="D46" s="6"/>
      <c r="E46" s="6"/>
      <c r="F46" s="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21" ht="12.75" hidden="1" customHeight="1" x14ac:dyDescent="0.2">
      <c r="A47" s="56"/>
      <c r="B47" s="28"/>
      <c r="C47" s="28"/>
      <c r="D47" s="6"/>
      <c r="E47" s="6"/>
      <c r="F47" s="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</row>
    <row r="48" spans="1:21" ht="12.75" hidden="1" customHeight="1" x14ac:dyDescent="0.2">
      <c r="A48" s="56"/>
      <c r="B48" s="28"/>
      <c r="C48" s="28"/>
      <c r="D48" s="6"/>
      <c r="E48" s="6"/>
      <c r="F48" s="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ht="12.75" hidden="1" customHeight="1" x14ac:dyDescent="0.2">
      <c r="A49" s="56"/>
      <c r="B49" s="28"/>
      <c r="C49" s="28"/>
      <c r="D49" s="6"/>
      <c r="E49" s="6"/>
      <c r="F49" s="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1:20" ht="12.75" hidden="1" customHeight="1" x14ac:dyDescent="0.2">
      <c r="A50" s="56"/>
      <c r="B50" s="28"/>
      <c r="C50" s="28"/>
      <c r="D50" s="6"/>
      <c r="E50" s="6"/>
      <c r="F50" s="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.75" hidden="1" customHeight="1" x14ac:dyDescent="0.2">
      <c r="A51" s="56"/>
      <c r="B51" s="28"/>
      <c r="C51" s="28"/>
      <c r="D51" s="6"/>
      <c r="E51" s="6"/>
      <c r="F51" s="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</row>
    <row r="52" spans="1:20" s="21" customFormat="1" ht="13.5" hidden="1" customHeight="1" thickBot="1" x14ac:dyDescent="0.25">
      <c r="A52" s="56"/>
      <c r="B52" s="31"/>
      <c r="C52" s="31"/>
      <c r="D52" s="25"/>
      <c r="E52" s="25"/>
      <c r="F52" s="25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</row>
    <row r="53" spans="1:20" s="21" customFormat="1" x14ac:dyDescent="0.2">
      <c r="A53" s="56">
        <v>17</v>
      </c>
      <c r="B53" s="75" t="s">
        <v>27</v>
      </c>
      <c r="C53" s="93">
        <v>36</v>
      </c>
      <c r="D53" s="12">
        <v>12</v>
      </c>
      <c r="E53" s="12" t="s">
        <v>44</v>
      </c>
      <c r="F53" s="12" t="s">
        <v>28</v>
      </c>
      <c r="G53" s="49"/>
      <c r="H53" s="49"/>
      <c r="I53" s="49"/>
      <c r="J53" s="49"/>
      <c r="K53" s="52"/>
      <c r="L53" s="52"/>
      <c r="M53" s="52"/>
      <c r="N53" s="52"/>
      <c r="O53" s="52"/>
      <c r="P53" s="52"/>
      <c r="Q53" s="52"/>
      <c r="R53" s="52"/>
      <c r="S53" s="52"/>
      <c r="T53" s="52"/>
    </row>
    <row r="54" spans="1:20" s="21" customFormat="1" x14ac:dyDescent="0.2">
      <c r="A54" s="56">
        <v>18</v>
      </c>
      <c r="B54" s="75" t="s">
        <v>27</v>
      </c>
      <c r="C54" s="93">
        <v>19</v>
      </c>
      <c r="D54" s="12">
        <v>12</v>
      </c>
      <c r="E54" s="12" t="s">
        <v>44</v>
      </c>
      <c r="F54" s="12" t="s">
        <v>28</v>
      </c>
      <c r="G54" s="49"/>
      <c r="H54" s="49"/>
      <c r="I54" s="49"/>
      <c r="J54" s="49"/>
      <c r="K54" s="52"/>
      <c r="L54" s="52"/>
      <c r="M54" s="52"/>
      <c r="N54" s="52"/>
      <c r="O54" s="52"/>
      <c r="P54" s="52"/>
      <c r="Q54" s="52"/>
      <c r="R54" s="52"/>
      <c r="S54" s="52"/>
      <c r="T54" s="52"/>
    </row>
    <row r="55" spans="1:20" s="21" customFormat="1" x14ac:dyDescent="0.2">
      <c r="A55" s="56">
        <v>19</v>
      </c>
      <c r="B55" s="75" t="s">
        <v>27</v>
      </c>
      <c r="C55" s="93" t="s">
        <v>39</v>
      </c>
      <c r="D55" s="12">
        <v>16</v>
      </c>
      <c r="E55" s="12" t="s">
        <v>44</v>
      </c>
      <c r="F55" s="12" t="s">
        <v>28</v>
      </c>
      <c r="G55" s="49"/>
      <c r="H55" s="49"/>
      <c r="I55" s="49"/>
      <c r="J55" s="49"/>
      <c r="K55" s="52"/>
      <c r="L55" s="52"/>
      <c r="M55" s="52"/>
      <c r="N55" s="52"/>
      <c r="O55" s="52"/>
      <c r="P55" s="52"/>
      <c r="Q55" s="52"/>
      <c r="R55" s="52"/>
      <c r="S55" s="52"/>
      <c r="T55" s="52"/>
    </row>
    <row r="56" spans="1:20" s="21" customFormat="1" x14ac:dyDescent="0.2">
      <c r="A56" s="56">
        <v>20</v>
      </c>
      <c r="B56" s="75" t="s">
        <v>27</v>
      </c>
      <c r="C56" s="93">
        <v>3</v>
      </c>
      <c r="D56" s="12">
        <v>11</v>
      </c>
      <c r="E56" s="12" t="s">
        <v>44</v>
      </c>
      <c r="F56" s="12" t="s">
        <v>28</v>
      </c>
      <c r="G56" s="49"/>
      <c r="H56" s="49"/>
      <c r="I56" s="49"/>
      <c r="J56" s="49"/>
      <c r="K56" s="52"/>
      <c r="L56" s="52"/>
      <c r="M56" s="52"/>
      <c r="N56" s="52"/>
      <c r="O56" s="52"/>
      <c r="P56" s="52"/>
      <c r="Q56" s="52"/>
      <c r="R56" s="52"/>
      <c r="S56" s="52"/>
      <c r="T56" s="52"/>
    </row>
    <row r="57" spans="1:20" s="21" customFormat="1" x14ac:dyDescent="0.2">
      <c r="A57" s="56">
        <v>21</v>
      </c>
      <c r="B57" s="75" t="s">
        <v>27</v>
      </c>
      <c r="C57" s="93">
        <v>5</v>
      </c>
      <c r="D57" s="12">
        <v>12</v>
      </c>
      <c r="E57" s="12" t="s">
        <v>44</v>
      </c>
      <c r="F57" s="12" t="s">
        <v>28</v>
      </c>
      <c r="G57" s="49"/>
      <c r="H57" s="49"/>
      <c r="I57" s="49"/>
      <c r="J57" s="49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1:20" s="21" customFormat="1" x14ac:dyDescent="0.2">
      <c r="A58" s="56">
        <v>22</v>
      </c>
      <c r="B58" s="76" t="s">
        <v>27</v>
      </c>
      <c r="C58" s="91">
        <v>55</v>
      </c>
      <c r="D58" s="13">
        <v>30</v>
      </c>
      <c r="E58" s="19" t="s">
        <v>44</v>
      </c>
      <c r="F58" s="12" t="s">
        <v>28</v>
      </c>
      <c r="G58" s="49"/>
      <c r="H58" s="49"/>
      <c r="I58" s="49"/>
      <c r="J58" s="49"/>
      <c r="K58" s="47"/>
      <c r="L58" s="47"/>
      <c r="M58" s="47"/>
      <c r="N58" s="47"/>
      <c r="O58" s="47"/>
      <c r="P58" s="47"/>
      <c r="Q58" s="47"/>
      <c r="R58" s="47"/>
      <c r="S58" s="47"/>
      <c r="T58" s="47"/>
    </row>
    <row r="59" spans="1:20" s="21" customFormat="1" ht="13.5" thickBot="1" x14ac:dyDescent="0.25">
      <c r="A59" s="56">
        <v>23</v>
      </c>
      <c r="B59" s="75" t="s">
        <v>27</v>
      </c>
      <c r="C59" s="93">
        <v>46</v>
      </c>
      <c r="D59" s="19">
        <v>4</v>
      </c>
      <c r="E59" s="19" t="s">
        <v>44</v>
      </c>
      <c r="F59" s="12" t="s">
        <v>28</v>
      </c>
      <c r="G59" s="49"/>
      <c r="H59" s="49"/>
      <c r="I59" s="49"/>
      <c r="J59" s="49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s="4" customFormat="1" ht="15.75" thickBot="1" x14ac:dyDescent="0.3">
      <c r="A60" s="108"/>
      <c r="B60" s="104" t="s">
        <v>8</v>
      </c>
      <c r="C60" s="105"/>
      <c r="D60" s="106">
        <f>D59+D58+D57+D56+D55+D54+D53</f>
        <v>97</v>
      </c>
      <c r="E60" s="106"/>
      <c r="F60" s="107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</row>
    <row r="61" spans="1:20" ht="12.75" hidden="1" customHeight="1" x14ac:dyDescent="0.2">
      <c r="A61" s="56"/>
      <c r="B61" s="33"/>
      <c r="C61" s="33"/>
      <c r="D61" s="6"/>
      <c r="E61" s="6"/>
      <c r="F61" s="6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ht="12.75" hidden="1" customHeight="1" x14ac:dyDescent="0.2">
      <c r="A62" s="56"/>
      <c r="B62" s="28"/>
      <c r="C62" s="28"/>
      <c r="D62" s="6"/>
      <c r="E62" s="6"/>
      <c r="F62" s="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ht="12.75" hidden="1" customHeight="1" x14ac:dyDescent="0.2">
      <c r="A63" s="56"/>
      <c r="B63" s="30"/>
      <c r="C63" s="30"/>
      <c r="D63" s="18"/>
      <c r="E63" s="18"/>
      <c r="F63" s="1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56">
        <v>24</v>
      </c>
      <c r="B64" s="77" t="s">
        <v>34</v>
      </c>
      <c r="C64" s="95">
        <v>28</v>
      </c>
      <c r="D64" s="18">
        <v>12</v>
      </c>
      <c r="E64" s="18" t="s">
        <v>45</v>
      </c>
      <c r="F64" s="18" t="s">
        <v>28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56">
        <v>25</v>
      </c>
      <c r="B65" s="77" t="s">
        <v>34</v>
      </c>
      <c r="C65" s="95">
        <v>30</v>
      </c>
      <c r="D65" s="18">
        <v>12</v>
      </c>
      <c r="E65" s="18" t="s">
        <v>45</v>
      </c>
      <c r="F65" s="18" t="s">
        <v>28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56">
        <v>26</v>
      </c>
      <c r="B66" s="77" t="s">
        <v>34</v>
      </c>
      <c r="C66" s="95">
        <v>31</v>
      </c>
      <c r="D66" s="18">
        <v>24</v>
      </c>
      <c r="E66" s="18" t="s">
        <v>45</v>
      </c>
      <c r="F66" s="18" t="s">
        <v>28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56">
        <v>27</v>
      </c>
      <c r="B67" s="77" t="s">
        <v>34</v>
      </c>
      <c r="C67" s="95">
        <v>32</v>
      </c>
      <c r="D67" s="18">
        <v>12</v>
      </c>
      <c r="E67" s="18" t="s">
        <v>45</v>
      </c>
      <c r="F67" s="18" t="s">
        <v>28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x14ac:dyDescent="0.2">
      <c r="A68" s="56">
        <v>28</v>
      </c>
      <c r="B68" s="78" t="s">
        <v>34</v>
      </c>
      <c r="C68" s="96">
        <v>29</v>
      </c>
      <c r="D68" s="19">
        <v>36</v>
      </c>
      <c r="E68" s="19" t="s">
        <v>45</v>
      </c>
      <c r="F68" s="18" t="s">
        <v>28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</row>
    <row r="69" spans="1:20" ht="13.5" thickBot="1" x14ac:dyDescent="0.25">
      <c r="A69" s="56">
        <v>29</v>
      </c>
      <c r="B69" s="78" t="s">
        <v>32</v>
      </c>
      <c r="C69" s="96">
        <v>27</v>
      </c>
      <c r="D69" s="19">
        <v>16</v>
      </c>
      <c r="E69" s="19" t="s">
        <v>45</v>
      </c>
      <c r="F69" s="18" t="s">
        <v>28</v>
      </c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</row>
    <row r="70" spans="1:20" s="5" customFormat="1" ht="15.75" thickBot="1" x14ac:dyDescent="0.3">
      <c r="A70" s="108"/>
      <c r="B70" s="104" t="s">
        <v>9</v>
      </c>
      <c r="C70" s="118"/>
      <c r="D70" s="106">
        <f>D69+D68+D67+D66+D65+D64</f>
        <v>112</v>
      </c>
      <c r="E70" s="106"/>
      <c r="F70" s="107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</row>
    <row r="71" spans="1:20" ht="12.75" hidden="1" customHeight="1" x14ac:dyDescent="0.2">
      <c r="A71" s="56"/>
      <c r="B71" s="33"/>
      <c r="C71" s="33"/>
      <c r="D71" s="6"/>
      <c r="E71" s="6"/>
      <c r="F71" s="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ht="12.75" hidden="1" customHeight="1" x14ac:dyDescent="0.2">
      <c r="A72" s="56"/>
      <c r="B72" s="28"/>
      <c r="C72" s="28"/>
      <c r="D72" s="6"/>
      <c r="E72" s="6"/>
      <c r="F72" s="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ht="12.75" hidden="1" customHeight="1" x14ac:dyDescent="0.2">
      <c r="A73" s="56"/>
      <c r="B73" s="28"/>
      <c r="C73" s="28"/>
      <c r="D73" s="6"/>
      <c r="E73" s="6"/>
      <c r="F73" s="6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ht="12.75" hidden="1" customHeight="1" x14ac:dyDescent="0.2">
      <c r="A74" s="56"/>
      <c r="B74" s="28"/>
      <c r="C74" s="28"/>
      <c r="D74" s="6"/>
      <c r="E74" s="6"/>
      <c r="F74" s="6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ht="12.75" hidden="1" customHeight="1" x14ac:dyDescent="0.2">
      <c r="A75" s="56"/>
      <c r="B75" s="28"/>
      <c r="C75" s="28"/>
      <c r="D75" s="6"/>
      <c r="E75" s="6"/>
      <c r="F75" s="6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20" ht="12.75" hidden="1" customHeight="1" x14ac:dyDescent="0.2">
      <c r="A76" s="56"/>
      <c r="B76" s="28"/>
      <c r="C76" s="28"/>
      <c r="D76" s="6"/>
      <c r="E76" s="6"/>
      <c r="F76" s="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20" ht="12.75" hidden="1" customHeight="1" x14ac:dyDescent="0.2">
      <c r="A77" s="56"/>
      <c r="B77" s="28"/>
      <c r="C77" s="28"/>
      <c r="D77" s="6"/>
      <c r="E77" s="6"/>
      <c r="F77" s="6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ht="12.75" hidden="1" customHeight="1" x14ac:dyDescent="0.2">
      <c r="A78" s="56"/>
      <c r="B78" s="28"/>
      <c r="C78" s="28"/>
      <c r="D78" s="6"/>
      <c r="E78" s="6"/>
      <c r="F78" s="6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20" ht="12.75" hidden="1" customHeight="1" x14ac:dyDescent="0.2">
      <c r="A79" s="56"/>
      <c r="B79" s="28"/>
      <c r="C79" s="28"/>
      <c r="D79" s="6"/>
      <c r="E79" s="6"/>
      <c r="F79" s="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ht="12.75" hidden="1" customHeight="1" x14ac:dyDescent="0.2">
      <c r="A80" s="56"/>
      <c r="B80" s="28"/>
      <c r="C80" s="28"/>
      <c r="D80" s="6"/>
      <c r="E80" s="6"/>
      <c r="F80" s="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1:20" ht="12.75" hidden="1" customHeight="1" x14ac:dyDescent="0.2">
      <c r="A81" s="56"/>
      <c r="B81" s="28"/>
      <c r="C81" s="28"/>
      <c r="D81" s="6"/>
      <c r="E81" s="6"/>
      <c r="F81" s="6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1:20" ht="12.75" hidden="1" customHeight="1" x14ac:dyDescent="0.2">
      <c r="A82" s="56"/>
      <c r="B82" s="29"/>
      <c r="C82" s="29"/>
      <c r="D82" s="8"/>
      <c r="E82" s="8"/>
      <c r="F82" s="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1:20" ht="12.75" hidden="1" customHeight="1" x14ac:dyDescent="0.2">
      <c r="A83" s="56"/>
      <c r="B83" s="28"/>
      <c r="C83" s="28"/>
      <c r="D83" s="6"/>
      <c r="E83" s="6"/>
      <c r="F83" s="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1:20" ht="12.75" hidden="1" customHeight="1" x14ac:dyDescent="0.2">
      <c r="A84" s="56"/>
      <c r="B84" s="28"/>
      <c r="C84" s="28"/>
      <c r="D84" s="6"/>
      <c r="E84" s="6"/>
      <c r="F84" s="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1:20" ht="12.75" hidden="1" customHeight="1" x14ac:dyDescent="0.2">
      <c r="A85" s="56"/>
      <c r="B85" s="28"/>
      <c r="C85" s="28"/>
      <c r="D85" s="6"/>
      <c r="E85" s="6"/>
      <c r="F85" s="6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1:20" ht="12.75" hidden="1" customHeight="1" x14ac:dyDescent="0.2">
      <c r="A86" s="56"/>
      <c r="B86" s="28"/>
      <c r="C86" s="28"/>
      <c r="D86" s="6"/>
      <c r="E86" s="6"/>
      <c r="F86" s="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0" ht="12.75" hidden="1" customHeight="1" x14ac:dyDescent="0.2">
      <c r="A87" s="56"/>
      <c r="B87" s="28"/>
      <c r="C87" s="28"/>
      <c r="D87" s="6"/>
      <c r="E87" s="6"/>
      <c r="F87" s="6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1:20" ht="12.75" hidden="1" customHeight="1" x14ac:dyDescent="0.2">
      <c r="A88" s="56"/>
      <c r="B88" s="28"/>
      <c r="C88" s="28"/>
      <c r="D88" s="6"/>
      <c r="E88" s="6"/>
      <c r="F88" s="6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1:20" x14ac:dyDescent="0.2">
      <c r="A89" s="56">
        <v>30</v>
      </c>
      <c r="B89" s="79" t="s">
        <v>32</v>
      </c>
      <c r="C89" s="97">
        <v>19</v>
      </c>
      <c r="D89" s="18">
        <v>12</v>
      </c>
      <c r="E89" s="18" t="s">
        <v>46</v>
      </c>
      <c r="F89" s="18" t="s">
        <v>28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1:20" x14ac:dyDescent="0.2">
      <c r="A90" s="56">
        <v>31</v>
      </c>
      <c r="B90" s="79" t="s">
        <v>27</v>
      </c>
      <c r="C90" s="97">
        <v>40</v>
      </c>
      <c r="D90" s="18">
        <v>12</v>
      </c>
      <c r="E90" s="18" t="s">
        <v>46</v>
      </c>
      <c r="F90" s="18" t="s">
        <v>28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x14ac:dyDescent="0.2">
      <c r="A91" s="56">
        <v>32</v>
      </c>
      <c r="B91" s="79" t="s">
        <v>27</v>
      </c>
      <c r="C91" s="97">
        <v>42</v>
      </c>
      <c r="D91" s="18">
        <v>12</v>
      </c>
      <c r="E91" s="18" t="s">
        <v>46</v>
      </c>
      <c r="F91" s="18" t="s">
        <v>28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</row>
    <row r="92" spans="1:20" x14ac:dyDescent="0.2">
      <c r="A92" s="56">
        <v>33</v>
      </c>
      <c r="B92" s="79" t="s">
        <v>27</v>
      </c>
      <c r="C92" s="97">
        <v>10</v>
      </c>
      <c r="D92" s="18">
        <v>12</v>
      </c>
      <c r="E92" s="18" t="s">
        <v>46</v>
      </c>
      <c r="F92" s="18" t="s">
        <v>28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1:20" x14ac:dyDescent="0.2">
      <c r="A93" s="56">
        <v>34</v>
      </c>
      <c r="B93" s="79" t="s">
        <v>27</v>
      </c>
      <c r="C93" s="97">
        <v>34</v>
      </c>
      <c r="D93" s="20">
        <v>9</v>
      </c>
      <c r="E93" s="18" t="s">
        <v>46</v>
      </c>
      <c r="F93" s="18" t="s">
        <v>28</v>
      </c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1:20" x14ac:dyDescent="0.2">
      <c r="A94" s="56">
        <v>35</v>
      </c>
      <c r="B94" s="79" t="s">
        <v>27</v>
      </c>
      <c r="C94" s="97">
        <v>48</v>
      </c>
      <c r="D94" s="18">
        <v>24</v>
      </c>
      <c r="E94" s="18" t="s">
        <v>46</v>
      </c>
      <c r="F94" s="18" t="s">
        <v>28</v>
      </c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1:20" x14ac:dyDescent="0.2">
      <c r="A95" s="56">
        <v>36</v>
      </c>
      <c r="B95" s="80" t="s">
        <v>27</v>
      </c>
      <c r="C95" s="98">
        <v>16</v>
      </c>
      <c r="D95" s="19">
        <v>12</v>
      </c>
      <c r="E95" s="19" t="s">
        <v>46</v>
      </c>
      <c r="F95" s="18" t="s">
        <v>28</v>
      </c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1:20" ht="13.5" thickBot="1" x14ac:dyDescent="0.25">
      <c r="A96" s="56">
        <v>37</v>
      </c>
      <c r="B96" s="80" t="s">
        <v>27</v>
      </c>
      <c r="C96" s="98">
        <v>20</v>
      </c>
      <c r="D96" s="19">
        <v>11</v>
      </c>
      <c r="E96" s="19" t="s">
        <v>46</v>
      </c>
      <c r="F96" s="18" t="s">
        <v>28</v>
      </c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  <row r="97" spans="1:20" s="5" customFormat="1" ht="15.75" thickBot="1" x14ac:dyDescent="0.3">
      <c r="A97" s="108"/>
      <c r="B97" s="104" t="s">
        <v>10</v>
      </c>
      <c r="C97" s="105"/>
      <c r="D97" s="106">
        <f>D96+D95+D94+D93+D92+D91+D90+D89</f>
        <v>104</v>
      </c>
      <c r="E97" s="106"/>
      <c r="F97" s="107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</row>
    <row r="98" spans="1:20" ht="12.75" hidden="1" customHeight="1" x14ac:dyDescent="0.2">
      <c r="A98" s="56"/>
      <c r="B98" s="17"/>
      <c r="C98" s="17"/>
      <c r="D98" s="6"/>
      <c r="E98" s="6"/>
      <c r="F98" s="6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ht="12.75" hidden="1" customHeight="1" x14ac:dyDescent="0.2">
      <c r="A99" s="56"/>
      <c r="B99" s="14"/>
      <c r="C99" s="14"/>
      <c r="D99" s="6"/>
      <c r="E99" s="6"/>
      <c r="F99" s="6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</row>
    <row r="100" spans="1:20" ht="12.75" hidden="1" customHeight="1" x14ac:dyDescent="0.2">
      <c r="A100" s="56"/>
      <c r="B100" s="14"/>
      <c r="C100" s="14"/>
      <c r="D100" s="6"/>
      <c r="E100" s="6"/>
      <c r="F100" s="6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ht="12.75" hidden="1" customHeight="1" x14ac:dyDescent="0.2">
      <c r="A101" s="56"/>
      <c r="B101" s="14"/>
      <c r="C101" s="14"/>
      <c r="D101" s="6"/>
      <c r="E101" s="6"/>
      <c r="F101" s="6"/>
      <c r="G101" s="53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</row>
    <row r="102" spans="1:20" ht="12.75" hidden="1" customHeight="1" x14ac:dyDescent="0.2">
      <c r="A102" s="56"/>
      <c r="B102" s="14"/>
      <c r="C102" s="14"/>
      <c r="D102" s="7"/>
      <c r="E102" s="7"/>
      <c r="F102" s="7"/>
      <c r="G102" s="54"/>
      <c r="H102" s="54"/>
      <c r="I102" s="54"/>
      <c r="J102" s="47"/>
      <c r="K102" s="47"/>
      <c r="L102" s="47"/>
      <c r="M102" s="47"/>
      <c r="N102" s="47"/>
      <c r="O102" s="54"/>
      <c r="P102" s="54"/>
      <c r="Q102" s="54"/>
      <c r="R102" s="54"/>
      <c r="S102" s="54"/>
      <c r="T102" s="54"/>
    </row>
    <row r="103" spans="1:20" ht="12.75" hidden="1" customHeight="1" x14ac:dyDescent="0.2">
      <c r="A103" s="56"/>
      <c r="B103" s="14"/>
      <c r="C103" s="14"/>
      <c r="D103" s="6"/>
      <c r="E103" s="6"/>
      <c r="F103" s="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ht="12.75" hidden="1" customHeight="1" x14ac:dyDescent="0.2">
      <c r="A104" s="56"/>
      <c r="B104" s="14"/>
      <c r="C104" s="14"/>
      <c r="D104" s="6"/>
      <c r="E104" s="6"/>
      <c r="F104" s="6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ht="12.75" hidden="1" customHeight="1" x14ac:dyDescent="0.2">
      <c r="A105" s="56"/>
      <c r="B105" s="14"/>
      <c r="C105" s="14"/>
      <c r="D105" s="6"/>
      <c r="E105" s="6"/>
      <c r="F105" s="6"/>
      <c r="G105" s="55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ht="12.75" hidden="1" customHeight="1" x14ac:dyDescent="0.2">
      <c r="A106" s="56"/>
      <c r="B106" s="14"/>
      <c r="C106" s="14"/>
      <c r="D106" s="6"/>
      <c r="E106" s="6"/>
      <c r="F106" s="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ht="12.75" hidden="1" customHeight="1" x14ac:dyDescent="0.2">
      <c r="A107" s="56"/>
      <c r="B107" s="14"/>
      <c r="C107" s="14"/>
      <c r="D107" s="6"/>
      <c r="E107" s="6"/>
      <c r="F107" s="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</row>
    <row r="108" spans="1:20" ht="12.75" hidden="1" customHeight="1" x14ac:dyDescent="0.2">
      <c r="A108" s="56"/>
      <c r="B108" s="14"/>
      <c r="C108" s="14"/>
      <c r="D108" s="6"/>
      <c r="E108" s="6"/>
      <c r="F108" s="6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</row>
    <row r="109" spans="1:20" ht="12.75" hidden="1" customHeight="1" x14ac:dyDescent="0.2">
      <c r="A109" s="56"/>
      <c r="B109" s="14"/>
      <c r="C109" s="14"/>
      <c r="D109" s="6"/>
      <c r="E109" s="6"/>
      <c r="F109" s="6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</row>
    <row r="110" spans="1:20" ht="12.75" hidden="1" customHeight="1" x14ac:dyDescent="0.2">
      <c r="A110" s="56"/>
      <c r="B110" s="14"/>
      <c r="C110" s="14"/>
      <c r="D110" s="6"/>
      <c r="E110" s="6"/>
      <c r="F110" s="6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s="21" customFormat="1" ht="13.5" hidden="1" customHeight="1" thickBot="1" x14ac:dyDescent="0.25">
      <c r="A111" s="56"/>
      <c r="B111" s="26"/>
      <c r="C111" s="26"/>
      <c r="D111" s="25"/>
      <c r="E111" s="25"/>
      <c r="F111" s="25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</row>
    <row r="112" spans="1:20" ht="12.75" hidden="1" customHeight="1" x14ac:dyDescent="0.2">
      <c r="A112" s="56"/>
      <c r="B112" s="16"/>
      <c r="C112" s="16"/>
      <c r="D112" s="8"/>
      <c r="E112" s="8"/>
      <c r="F112" s="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ht="12.75" hidden="1" customHeight="1" x14ac:dyDescent="0.2">
      <c r="A113" s="56"/>
      <c r="B113" s="14"/>
      <c r="C113" s="14"/>
      <c r="D113" s="6"/>
      <c r="E113" s="6"/>
      <c r="F113" s="6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</row>
    <row r="114" spans="1:20" s="21" customFormat="1" ht="12.75" hidden="1" customHeight="1" x14ac:dyDescent="0.2">
      <c r="A114" s="56"/>
      <c r="B114" s="24"/>
      <c r="C114" s="24"/>
      <c r="D114" s="10"/>
      <c r="E114" s="10"/>
      <c r="F114" s="10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s="22" customFormat="1" ht="12.75" hidden="1" customHeight="1" x14ac:dyDescent="0.2">
      <c r="A115" s="56"/>
      <c r="B115" s="23"/>
      <c r="C115" s="23"/>
      <c r="D115" s="23"/>
      <c r="E115" s="23"/>
      <c r="F115" s="23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s="22" customFormat="1" x14ac:dyDescent="0.2">
      <c r="A116" s="56">
        <v>38</v>
      </c>
      <c r="B116" s="81" t="s">
        <v>27</v>
      </c>
      <c r="C116" s="97" t="s">
        <v>47</v>
      </c>
      <c r="D116" s="18">
        <v>36</v>
      </c>
      <c r="E116" s="18" t="s">
        <v>48</v>
      </c>
      <c r="F116" s="19" t="s">
        <v>28</v>
      </c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 s="22" customFormat="1" x14ac:dyDescent="0.2">
      <c r="A117" s="56">
        <v>39</v>
      </c>
      <c r="B117" s="81" t="s">
        <v>27</v>
      </c>
      <c r="C117" s="97">
        <v>38</v>
      </c>
      <c r="D117" s="18">
        <v>12</v>
      </c>
      <c r="E117" s="18" t="s">
        <v>48</v>
      </c>
      <c r="F117" s="19" t="s">
        <v>28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 s="22" customFormat="1" x14ac:dyDescent="0.2">
      <c r="A118" s="56">
        <v>40</v>
      </c>
      <c r="B118" s="80" t="s">
        <v>31</v>
      </c>
      <c r="C118" s="98">
        <v>53</v>
      </c>
      <c r="D118" s="19">
        <v>16</v>
      </c>
      <c r="E118" s="19" t="s">
        <v>48</v>
      </c>
      <c r="F118" s="19" t="s">
        <v>28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</row>
    <row r="119" spans="1:20" s="22" customFormat="1" x14ac:dyDescent="0.2">
      <c r="A119" s="56">
        <v>41</v>
      </c>
      <c r="B119" s="80" t="s">
        <v>31</v>
      </c>
      <c r="C119" s="98">
        <v>49</v>
      </c>
      <c r="D119" s="19">
        <v>12</v>
      </c>
      <c r="E119" s="19" t="s">
        <v>48</v>
      </c>
      <c r="F119" s="19" t="s">
        <v>28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</row>
    <row r="120" spans="1:20" s="22" customFormat="1" x14ac:dyDescent="0.2">
      <c r="A120" s="56">
        <v>42</v>
      </c>
      <c r="B120" s="80" t="s">
        <v>31</v>
      </c>
      <c r="C120" s="98">
        <v>66</v>
      </c>
      <c r="D120" s="19">
        <v>8</v>
      </c>
      <c r="E120" s="19" t="s">
        <v>48</v>
      </c>
      <c r="F120" s="19" t="s">
        <v>28</v>
      </c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</row>
    <row r="121" spans="1:20" s="22" customFormat="1" x14ac:dyDescent="0.2">
      <c r="A121" s="56">
        <v>43</v>
      </c>
      <c r="B121" s="80" t="s">
        <v>32</v>
      </c>
      <c r="C121" s="98">
        <v>11</v>
      </c>
      <c r="D121" s="19">
        <v>16</v>
      </c>
      <c r="E121" s="19" t="s">
        <v>48</v>
      </c>
      <c r="F121" s="19" t="s">
        <v>28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</row>
    <row r="122" spans="1:20" s="22" customFormat="1" ht="13.5" thickBot="1" x14ac:dyDescent="0.25">
      <c r="A122" s="56">
        <v>44</v>
      </c>
      <c r="B122" s="80" t="s">
        <v>34</v>
      </c>
      <c r="C122" s="98">
        <v>36</v>
      </c>
      <c r="D122" s="19">
        <v>8</v>
      </c>
      <c r="E122" s="19" t="s">
        <v>48</v>
      </c>
      <c r="F122" s="19" t="s">
        <v>28</v>
      </c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</row>
    <row r="123" spans="1:20" s="5" customFormat="1" ht="15.75" thickBot="1" x14ac:dyDescent="0.3">
      <c r="A123" s="108"/>
      <c r="B123" s="104" t="s">
        <v>11</v>
      </c>
      <c r="C123" s="105"/>
      <c r="D123" s="106">
        <f>D122+D121+D120+D119+D118+D117+D116</f>
        <v>108</v>
      </c>
      <c r="E123" s="106"/>
      <c r="F123" s="107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</row>
    <row r="124" spans="1:20" x14ac:dyDescent="0.2">
      <c r="A124" s="56">
        <v>45</v>
      </c>
      <c r="B124" s="82" t="s">
        <v>27</v>
      </c>
      <c r="C124" s="99">
        <v>51</v>
      </c>
      <c r="D124" s="20">
        <v>26</v>
      </c>
      <c r="E124" s="20" t="s">
        <v>49</v>
      </c>
      <c r="F124" s="18" t="s">
        <v>28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</row>
    <row r="125" spans="1:20" x14ac:dyDescent="0.2">
      <c r="A125" s="56">
        <v>46</v>
      </c>
      <c r="B125" s="82" t="s">
        <v>27</v>
      </c>
      <c r="C125" s="100">
        <v>22</v>
      </c>
      <c r="D125" s="20">
        <v>12</v>
      </c>
      <c r="E125" s="20" t="s">
        <v>49</v>
      </c>
      <c r="F125" s="18" t="s">
        <v>28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</row>
    <row r="126" spans="1:20" x14ac:dyDescent="0.2">
      <c r="A126" s="56">
        <v>47</v>
      </c>
      <c r="B126" s="82" t="s">
        <v>27</v>
      </c>
      <c r="C126" s="100">
        <v>26</v>
      </c>
      <c r="D126" s="18">
        <v>12</v>
      </c>
      <c r="E126" s="18" t="s">
        <v>49</v>
      </c>
      <c r="F126" s="18" t="s">
        <v>28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</row>
    <row r="127" spans="1:20" x14ac:dyDescent="0.2">
      <c r="A127" s="56">
        <v>48</v>
      </c>
      <c r="B127" s="82" t="s">
        <v>27</v>
      </c>
      <c r="C127" s="100">
        <v>44</v>
      </c>
      <c r="D127" s="18">
        <v>24</v>
      </c>
      <c r="E127" s="18" t="s">
        <v>49</v>
      </c>
      <c r="F127" s="18" t="s">
        <v>28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</row>
    <row r="128" spans="1:20" x14ac:dyDescent="0.2">
      <c r="A128" s="56">
        <v>49</v>
      </c>
      <c r="B128" s="82" t="s">
        <v>27</v>
      </c>
      <c r="C128" s="101">
        <v>24</v>
      </c>
      <c r="D128" s="18">
        <v>12</v>
      </c>
      <c r="E128" s="18" t="s">
        <v>49</v>
      </c>
      <c r="F128" s="18" t="s">
        <v>28</v>
      </c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</row>
    <row r="129" spans="1:20" x14ac:dyDescent="0.2">
      <c r="A129" s="56">
        <v>50</v>
      </c>
      <c r="B129" s="82" t="s">
        <v>27</v>
      </c>
      <c r="C129" s="101">
        <v>30</v>
      </c>
      <c r="D129" s="18">
        <v>12</v>
      </c>
      <c r="E129" s="18" t="s">
        <v>49</v>
      </c>
      <c r="F129" s="18" t="s">
        <v>28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</row>
    <row r="130" spans="1:20" x14ac:dyDescent="0.2">
      <c r="A130" s="56">
        <v>51</v>
      </c>
      <c r="B130" s="82" t="s">
        <v>51</v>
      </c>
      <c r="C130" s="101">
        <v>6</v>
      </c>
      <c r="D130" s="18">
        <v>5</v>
      </c>
      <c r="E130" s="18" t="s">
        <v>49</v>
      </c>
      <c r="F130" s="1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</row>
    <row r="131" spans="1:20" ht="13.5" thickBot="1" x14ac:dyDescent="0.25">
      <c r="A131" s="56">
        <v>52</v>
      </c>
      <c r="B131" s="82" t="s">
        <v>31</v>
      </c>
      <c r="C131" s="101">
        <v>51</v>
      </c>
      <c r="D131" s="18">
        <v>6</v>
      </c>
      <c r="E131" s="18" t="s">
        <v>49</v>
      </c>
      <c r="F131" s="18" t="s">
        <v>28</v>
      </c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</row>
    <row r="132" spans="1:20" s="5" customFormat="1" ht="15.75" thickBot="1" x14ac:dyDescent="0.3">
      <c r="A132" s="108"/>
      <c r="B132" s="104" t="s">
        <v>12</v>
      </c>
      <c r="C132" s="119"/>
      <c r="D132" s="111">
        <f>D131+D130+D129+D128+D127+D126+D125+D124</f>
        <v>109</v>
      </c>
      <c r="E132" s="111"/>
      <c r="F132" s="107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</row>
    <row r="133" spans="1:20" ht="13.5" thickBot="1" x14ac:dyDescent="0.25">
      <c r="A133" s="86">
        <v>53</v>
      </c>
      <c r="B133" s="83" t="s">
        <v>33</v>
      </c>
      <c r="C133" s="100">
        <v>1</v>
      </c>
      <c r="D133" s="20">
        <v>12</v>
      </c>
      <c r="E133" s="20" t="s">
        <v>50</v>
      </c>
      <c r="F133" s="87" t="s">
        <v>28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</row>
    <row r="134" spans="1:20" s="5" customFormat="1" ht="15.75" thickBot="1" x14ac:dyDescent="0.3">
      <c r="A134" s="108"/>
      <c r="B134" s="104" t="s">
        <v>13</v>
      </c>
      <c r="C134" s="109"/>
      <c r="D134" s="111">
        <f>SUM(D133:D133)</f>
        <v>12</v>
      </c>
      <c r="E134" s="111"/>
      <c r="F134" s="107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</row>
    <row r="135" spans="1:20" s="5" customFormat="1" ht="15.75" thickBot="1" x14ac:dyDescent="0.3">
      <c r="A135" s="108"/>
      <c r="B135" s="104" t="s">
        <v>14</v>
      </c>
      <c r="C135" s="109"/>
      <c r="D135" s="111">
        <v>0</v>
      </c>
      <c r="E135" s="111"/>
      <c r="F135" s="107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</row>
    <row r="136" spans="1:20" s="5" customFormat="1" ht="15.75" thickBot="1" x14ac:dyDescent="0.3">
      <c r="A136" s="108"/>
      <c r="B136" s="112" t="s">
        <v>15</v>
      </c>
      <c r="C136" s="113"/>
      <c r="D136" s="114">
        <v>0</v>
      </c>
      <c r="E136" s="114"/>
      <c r="F136" s="107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</row>
    <row r="137" spans="1:20" s="4" customFormat="1" ht="15.75" thickBot="1" x14ac:dyDescent="0.3">
      <c r="A137" s="115"/>
      <c r="B137" s="116" t="s">
        <v>16</v>
      </c>
      <c r="C137" s="116"/>
      <c r="D137" s="107">
        <f>D134+D132+D123+D97+D70+D60+D42+D38+D32+D25</f>
        <v>928</v>
      </c>
      <c r="E137" s="117"/>
      <c r="F137" s="117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</row>
    <row r="138" spans="1:20" ht="15.75" x14ac:dyDescent="0.25">
      <c r="A138" s="57"/>
      <c r="B138" s="44"/>
      <c r="C138" s="44"/>
      <c r="G138" s="69"/>
      <c r="H138" s="40"/>
    </row>
    <row r="139" spans="1:20" x14ac:dyDescent="0.2">
      <c r="A139" s="57"/>
      <c r="B139" s="44"/>
      <c r="C139" s="44"/>
      <c r="G139" s="68"/>
    </row>
    <row r="141" spans="1:20" ht="15.75" x14ac:dyDescent="0.25">
      <c r="G141" s="69"/>
      <c r="H141" s="40"/>
    </row>
    <row r="142" spans="1:20" x14ac:dyDescent="0.2">
      <c r="B142" s="3" t="s">
        <v>37</v>
      </c>
      <c r="D142" s="3" t="s">
        <v>19</v>
      </c>
    </row>
  </sheetData>
  <mergeCells count="17">
    <mergeCell ref="B14:F16"/>
    <mergeCell ref="H19:L19"/>
    <mergeCell ref="A11:D11"/>
    <mergeCell ref="N6:T6"/>
    <mergeCell ref="O10:S10"/>
    <mergeCell ref="A6:D6"/>
    <mergeCell ref="A8:D8"/>
    <mergeCell ref="A10:D10"/>
    <mergeCell ref="N7:T7"/>
    <mergeCell ref="E8:F8"/>
    <mergeCell ref="B13:F13"/>
    <mergeCell ref="F20:F22"/>
    <mergeCell ref="B20:B22"/>
    <mergeCell ref="D20:D22"/>
    <mergeCell ref="A20:A22"/>
    <mergeCell ref="E20:E22"/>
    <mergeCell ref="C20:C22"/>
  </mergeCells>
  <printOptions horizontalCentered="1"/>
  <pageMargins left="0.19685039370078741" right="0.15748031496062992" top="0.39370078740157483" bottom="0.15748031496062992" header="0.31496062992125984" footer="0.27559055118110237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ТО МКД </vt:lpstr>
      <vt:lpstr>'график ТО МКД '!Заголовки_для_печати</vt:lpstr>
      <vt:lpstr>'график ТО МКД 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Ушакова Юлия Александровна</dc:creator>
  <cp:lastModifiedBy>Ясакова Марина Владимировна</cp:lastModifiedBy>
  <cp:lastPrinted>2026-06-05T08:26:53Z</cp:lastPrinted>
  <dcterms:created xsi:type="dcterms:W3CDTF">2017-10-02T12:05:59Z</dcterms:created>
  <dcterms:modified xsi:type="dcterms:W3CDTF">2026-06-05T08:27:46Z</dcterms:modified>
</cp:coreProperties>
</file>